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0715" windowHeight="13275" activeTab="2"/>
  </bookViews>
  <sheets>
    <sheet name="男子" sheetId="1" r:id="rId1"/>
    <sheet name="女子" sheetId="2" r:id="rId2"/>
    <sheet name="入賞一覧" sheetId="3" r:id="rId3"/>
  </sheets>
  <externalReferences>
    <externalReference r:id="rId6"/>
    <externalReference r:id="rId7"/>
  </externalReferences>
  <definedNames>
    <definedName name="_xlnm.Print_Area" localSheetId="1">'女子'!$D$1:$AB$44</definedName>
    <definedName name="_xlnm.Print_Area" localSheetId="0">'男子'!$D$1:$AC$58</definedName>
    <definedName name="_xlnm.Print_Area" localSheetId="2">'入賞一覧'!$B$1:$J$21</definedName>
    <definedName name="単女" localSheetId="1">'[1]辞書'!$B$11:$J$225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<sst xmlns="http://schemas.openxmlformats.org/spreadsheetml/2006/main" count="282" uniqueCount="142">
  <si>
    <t>愛知県武道館</t>
  </si>
  <si>
    <t>男子</t>
  </si>
  <si>
    <t>女子</t>
  </si>
  <si>
    <t>知多</t>
  </si>
  <si>
    <t>名古屋</t>
  </si>
  <si>
    <t>西尾張</t>
  </si>
  <si>
    <t>愛日</t>
  </si>
  <si>
    <t>東三河</t>
  </si>
  <si>
    <t>西三河</t>
  </si>
  <si>
    <t/>
  </si>
  <si>
    <t>1-7</t>
  </si>
  <si>
    <t>1-10</t>
  </si>
  <si>
    <t>2-3</t>
  </si>
  <si>
    <t>4-3</t>
  </si>
  <si>
    <t>決勝2</t>
  </si>
  <si>
    <t>西尾張</t>
  </si>
  <si>
    <t>知多</t>
  </si>
  <si>
    <t>愛日</t>
  </si>
  <si>
    <t>名古屋</t>
  </si>
  <si>
    <t>西三河</t>
  </si>
  <si>
    <t>東三河</t>
  </si>
  <si>
    <t>男子</t>
  </si>
  <si>
    <t>1-5</t>
  </si>
  <si>
    <t>1-1</t>
  </si>
  <si>
    <t>1-9</t>
  </si>
  <si>
    <t>1-2</t>
  </si>
  <si>
    <t>1-6</t>
  </si>
  <si>
    <t>1-3</t>
  </si>
  <si>
    <t>1-11</t>
  </si>
  <si>
    <t>2-4</t>
  </si>
  <si>
    <t>2-1</t>
  </si>
  <si>
    <t>2-8</t>
  </si>
  <si>
    <t>2-2</t>
  </si>
  <si>
    <t>2-5</t>
  </si>
  <si>
    <t>3-12</t>
  </si>
  <si>
    <t>3-5</t>
  </si>
  <si>
    <t>3-1</t>
  </si>
  <si>
    <t>3-9</t>
  </si>
  <si>
    <t>3-2</t>
  </si>
  <si>
    <t>3-6</t>
  </si>
  <si>
    <t>3-3</t>
  </si>
  <si>
    <t>3-11</t>
  </si>
  <si>
    <t>4-1</t>
  </si>
  <si>
    <t>4-5</t>
  </si>
  <si>
    <t>4-2</t>
  </si>
  <si>
    <t>4-9</t>
  </si>
  <si>
    <t>4-6</t>
  </si>
  <si>
    <t>5-9</t>
  </si>
  <si>
    <t>5-2</t>
  </si>
  <si>
    <t>5-6</t>
  </si>
  <si>
    <t>5-11</t>
  </si>
  <si>
    <t>7-11</t>
  </si>
  <si>
    <t>7-1</t>
  </si>
  <si>
    <t>7-8</t>
  </si>
  <si>
    <t>8-5</t>
  </si>
  <si>
    <t>8-9</t>
  </si>
  <si>
    <t>第36回愛知県新人柔道大会</t>
  </si>
  <si>
    <t>令和元年11月2日</t>
  </si>
  <si>
    <t>6-1</t>
  </si>
  <si>
    <t>6-5</t>
  </si>
  <si>
    <t>6-9</t>
  </si>
  <si>
    <t>6-3</t>
  </si>
  <si>
    <t>6-6</t>
  </si>
  <si>
    <t>7-4</t>
  </si>
  <si>
    <t>7-2</t>
  </si>
  <si>
    <t>7-5</t>
  </si>
  <si>
    <t>7-10</t>
  </si>
  <si>
    <t>8-1</t>
  </si>
  <si>
    <t>8-2</t>
  </si>
  <si>
    <t>8-3</t>
  </si>
  <si>
    <t>8-6</t>
  </si>
  <si>
    <t>5-5</t>
  </si>
  <si>
    <t>5-1</t>
  </si>
  <si>
    <t>5-3</t>
  </si>
  <si>
    <t>6-2</t>
  </si>
  <si>
    <t>女子</t>
  </si>
  <si>
    <t>5-7</t>
  </si>
  <si>
    <t>1-4</t>
  </si>
  <si>
    <t>1-8</t>
  </si>
  <si>
    <t>2-6</t>
  </si>
  <si>
    <t>2-9</t>
  </si>
  <si>
    <t>6-4</t>
  </si>
  <si>
    <t>4-10</t>
  </si>
  <si>
    <t>8-10</t>
  </si>
  <si>
    <t>8-4</t>
  </si>
  <si>
    <t>8-8</t>
  </si>
  <si>
    <t>4-13</t>
  </si>
  <si>
    <t>2-10</t>
  </si>
  <si>
    <t>2-7</t>
  </si>
  <si>
    <t>2-11</t>
  </si>
  <si>
    <t>3-7</t>
  </si>
  <si>
    <t>3-4</t>
  </si>
  <si>
    <t>3-10</t>
  </si>
  <si>
    <t>3-8</t>
  </si>
  <si>
    <t>4-11</t>
  </si>
  <si>
    <t>4-7</t>
  </si>
  <si>
    <t>4-4</t>
  </si>
  <si>
    <t>4-8</t>
  </si>
  <si>
    <t>5-4</t>
  </si>
  <si>
    <t>5-10</t>
  </si>
  <si>
    <t>5-8</t>
  </si>
  <si>
    <t>6-11</t>
  </si>
  <si>
    <t>6-7</t>
  </si>
  <si>
    <t>6-10</t>
  </si>
  <si>
    <t>6-8</t>
  </si>
  <si>
    <t>6-12</t>
  </si>
  <si>
    <t>7-6</t>
  </si>
  <si>
    <t>7-3</t>
  </si>
  <si>
    <t>7-9</t>
  </si>
  <si>
    <t>7-7</t>
  </si>
  <si>
    <t>8-11</t>
  </si>
  <si>
    <t>8-7</t>
  </si>
  <si>
    <t>◎結果一覧</t>
  </si>
  <si>
    <t>優勝</t>
  </si>
  <si>
    <t>私立大成中学校</t>
  </si>
  <si>
    <t>準優勝</t>
  </si>
  <si>
    <t>岩倉市立岩倉中学校</t>
  </si>
  <si>
    <t>３位</t>
  </si>
  <si>
    <t>５位</t>
  </si>
  <si>
    <t>みよし市立北中学校</t>
  </si>
  <si>
    <t>西尾市立一色中学校</t>
  </si>
  <si>
    <t>名古屋市立守山中学校</t>
  </si>
  <si>
    <t>豊田市立高岡中学校</t>
  </si>
  <si>
    <t>②</t>
  </si>
  <si>
    <t>不戦</t>
  </si>
  <si>
    <t xml:space="preserve"> </t>
  </si>
  <si>
    <t>2代</t>
  </si>
  <si>
    <t>1</t>
  </si>
  <si>
    <t>2</t>
  </si>
  <si>
    <t>優勝　岡崎市立矢作中学校</t>
  </si>
  <si>
    <t>岡崎市立矢作中学校</t>
  </si>
  <si>
    <t>一宮市立木曽川中学校</t>
  </si>
  <si>
    <t>西尾市立吉良中学校</t>
  </si>
  <si>
    <t>武豊町立武豊中学校</t>
  </si>
  <si>
    <t>豊川市立小坂井中学校</t>
  </si>
  <si>
    <t>4</t>
  </si>
  <si>
    <t>0</t>
  </si>
  <si>
    <t>優勝　私立　大成中学校</t>
  </si>
  <si>
    <t>半田市立亀崎中学校</t>
  </si>
  <si>
    <t>津島市立暁中学校</t>
  </si>
  <si>
    <t>瀬戸市立南山中学校</t>
  </si>
  <si>
    <t>私立桜丘中学校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</si>
</sst>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9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color indexed="9"/>
      <name val="ＭＳ Ｐ明朝"/>
      <family val="1"/>
    </font>
    <font>
      <sz val="11"/>
      <color indexed="9"/>
      <name val="ＭＳ Ｐゴシック"/>
      <family val="3"/>
    </font>
    <font>
      <sz val="22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ゴシック"/>
      <family val="3"/>
    </font>
    <font>
      <b/>
      <strike/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9"/>
      <color theme="0"/>
      <name val="ＭＳ Ｐ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>
        <color rgb="FFFF0000"/>
      </left>
      <right style="thin"/>
      <top/>
      <bottom style="thick">
        <color rgb="FFFF0000"/>
      </bottom>
    </border>
    <border>
      <left style="thin"/>
      <right style="thick">
        <color rgb="FFFF0000"/>
      </right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/>
      <top/>
      <bottom/>
    </border>
    <border>
      <left style="thin"/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n"/>
      <right style="thick">
        <color rgb="FFFF0000"/>
      </right>
      <top/>
      <bottom/>
    </border>
    <border>
      <left/>
      <right style="thin"/>
      <top/>
      <bottom style="thick">
        <color rgb="FFFF0000"/>
      </bottom>
    </border>
    <border>
      <left/>
      <right style="thin"/>
      <top style="thick">
        <color rgb="FFFF0000"/>
      </top>
      <bottom/>
    </border>
    <border>
      <left/>
      <right style="thick">
        <color rgb="FFFF0000"/>
      </right>
      <top style="thin">
        <color indexed="8"/>
      </top>
      <bottom/>
    </border>
    <border>
      <left style="thick">
        <color rgb="FFFF0000"/>
      </left>
      <right/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ck">
        <color rgb="FFFF0000"/>
      </left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15" fillId="0" borderId="13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/>
    </xf>
    <xf numFmtId="49" fontId="15" fillId="0" borderId="11" xfId="0" applyNumberFormat="1" applyFont="1" applyBorder="1" applyAlignment="1">
      <alignment horizontal="right"/>
    </xf>
    <xf numFmtId="49" fontId="15" fillId="0" borderId="0" xfId="0" applyNumberFormat="1" applyFont="1" applyAlignment="1" quotePrefix="1">
      <alignment horizontal="right"/>
    </xf>
    <xf numFmtId="49" fontId="15" fillId="0" borderId="13" xfId="0" applyNumberFormat="1" applyFont="1" applyBorder="1" applyAlignment="1">
      <alignment horizontal="right"/>
    </xf>
    <xf numFmtId="49" fontId="13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15" fillId="0" borderId="12" xfId="0" applyNumberFormat="1" applyFont="1" applyBorder="1" applyAlignment="1">
      <alignment/>
    </xf>
    <xf numFmtId="49" fontId="15" fillId="0" borderId="0" xfId="0" applyNumberFormat="1" applyFont="1" applyAlignment="1" quotePrefix="1">
      <alignment/>
    </xf>
    <xf numFmtId="49" fontId="15" fillId="0" borderId="1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49" fontId="15" fillId="0" borderId="13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15" fillId="0" borderId="12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distributed"/>
    </xf>
    <xf numFmtId="0" fontId="18" fillId="0" borderId="0" xfId="0" applyFont="1" applyAlignment="1">
      <alignment horizontal="distributed" vertical="center"/>
    </xf>
    <xf numFmtId="49" fontId="15" fillId="0" borderId="13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 vertical="top"/>
    </xf>
    <xf numFmtId="49" fontId="15" fillId="0" borderId="0" xfId="0" applyNumberFormat="1" applyFont="1" applyBorder="1" applyAlignment="1">
      <alignment horizontal="right"/>
    </xf>
    <xf numFmtId="49" fontId="15" fillId="0" borderId="1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 vertical="top"/>
    </xf>
    <xf numFmtId="49" fontId="15" fillId="0" borderId="17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right"/>
    </xf>
    <xf numFmtId="49" fontId="15" fillId="0" borderId="15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49" fontId="15" fillId="0" borderId="17" xfId="0" applyNumberFormat="1" applyFont="1" applyBorder="1" applyAlignment="1">
      <alignment horizontal="left" vertical="top"/>
    </xf>
    <xf numFmtId="49" fontId="15" fillId="0" borderId="19" xfId="0" applyNumberFormat="1" applyFont="1" applyBorder="1" applyAlignment="1">
      <alignment/>
    </xf>
    <xf numFmtId="49" fontId="15" fillId="0" borderId="20" xfId="0" applyNumberFormat="1" applyFont="1" applyBorder="1" applyAlignment="1">
      <alignment horizontal="right"/>
    </xf>
    <xf numFmtId="49" fontId="15" fillId="0" borderId="21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 vertical="top"/>
    </xf>
    <xf numFmtId="49" fontId="15" fillId="0" borderId="24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 vertical="top"/>
    </xf>
    <xf numFmtId="49" fontId="15" fillId="0" borderId="25" xfId="0" applyNumberFormat="1" applyFont="1" applyBorder="1" applyAlignment="1">
      <alignment horizontal="right" vertical="top"/>
    </xf>
    <xf numFmtId="49" fontId="15" fillId="0" borderId="26" xfId="0" applyNumberFormat="1" applyFont="1" applyBorder="1" applyAlignment="1">
      <alignment horizontal="right"/>
    </xf>
    <xf numFmtId="49" fontId="15" fillId="0" borderId="27" xfId="0" applyNumberFormat="1" applyFont="1" applyBorder="1" applyAlignment="1">
      <alignment/>
    </xf>
    <xf numFmtId="49" fontId="15" fillId="0" borderId="28" xfId="0" applyNumberFormat="1" applyFont="1" applyBorder="1" applyAlignment="1">
      <alignment horizontal="left"/>
    </xf>
    <xf numFmtId="49" fontId="15" fillId="0" borderId="29" xfId="0" applyNumberFormat="1" applyFont="1" applyBorder="1" applyAlignment="1">
      <alignment horizontal="left" vertical="top"/>
    </xf>
    <xf numFmtId="49" fontId="15" fillId="0" borderId="16" xfId="0" applyNumberFormat="1" applyFont="1" applyBorder="1" applyAlignment="1">
      <alignment horizontal="right" vertical="top"/>
    </xf>
    <xf numFmtId="49" fontId="15" fillId="0" borderId="17" xfId="0" applyNumberFormat="1" applyFont="1" applyBorder="1" applyAlignment="1">
      <alignment horizontal="right"/>
    </xf>
    <xf numFmtId="49" fontId="15" fillId="0" borderId="17" xfId="0" applyNumberFormat="1" applyFont="1" applyBorder="1" applyAlignment="1">
      <alignment/>
    </xf>
    <xf numFmtId="49" fontId="15" fillId="0" borderId="30" xfId="0" applyNumberFormat="1" applyFont="1" applyBorder="1" applyAlignment="1">
      <alignment/>
    </xf>
    <xf numFmtId="49" fontId="15" fillId="0" borderId="3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 horizontal="left" vertical="top"/>
    </xf>
    <xf numFmtId="49" fontId="15" fillId="0" borderId="24" xfId="0" applyNumberFormat="1" applyFont="1" applyBorder="1" applyAlignment="1">
      <alignment/>
    </xf>
    <xf numFmtId="0" fontId="8" fillId="0" borderId="26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49" fontId="15" fillId="0" borderId="33" xfId="0" applyNumberFormat="1" applyFont="1" applyBorder="1" applyAlignment="1">
      <alignment horizontal="center" vertical="top"/>
    </xf>
    <xf numFmtId="49" fontId="7" fillId="0" borderId="34" xfId="0" applyNumberFormat="1" applyFont="1" applyFill="1" applyBorder="1" applyAlignment="1">
      <alignment horizontal="right"/>
    </xf>
    <xf numFmtId="49" fontId="15" fillId="0" borderId="35" xfId="0" applyNumberFormat="1" applyFont="1" applyBorder="1" applyAlignment="1">
      <alignment horizontal="right"/>
    </xf>
    <xf numFmtId="49" fontId="15" fillId="0" borderId="36" xfId="0" applyNumberFormat="1" applyFont="1" applyBorder="1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28" xfId="0" applyNumberFormat="1" applyFont="1" applyFill="1" applyBorder="1" applyAlignment="1">
      <alignment horizontal="right"/>
    </xf>
    <xf numFmtId="49" fontId="15" fillId="0" borderId="21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62" applyFont="1" applyFill="1" applyBorder="1" applyAlignment="1">
      <alignment horizontal="distributed" vertical="center"/>
      <protection/>
    </xf>
    <xf numFmtId="0" fontId="9" fillId="0" borderId="0" xfId="62" applyFont="1" applyFill="1" applyAlignment="1">
      <alignment horizontal="distributed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13" fillId="0" borderId="0" xfId="62" applyFont="1" applyFill="1" applyBorder="1" applyAlignment="1">
      <alignment horizontal="distributed" vertical="center"/>
      <protection/>
    </xf>
    <xf numFmtId="0" fontId="14" fillId="0" borderId="0" xfId="62" applyFont="1" applyFill="1" applyAlignment="1">
      <alignment horizontal="distributed" vertical="center"/>
      <protection/>
    </xf>
    <xf numFmtId="0" fontId="20" fillId="0" borderId="0" xfId="62" applyFont="1" applyFill="1" applyBorder="1" applyAlignment="1">
      <alignment horizontal="distributed" vertical="center"/>
      <protection/>
    </xf>
    <xf numFmtId="0" fontId="20" fillId="0" borderId="0" xfId="62" applyFont="1" applyFill="1" applyAlignment="1">
      <alignment horizontal="distributed" vertical="center"/>
      <protection/>
    </xf>
    <xf numFmtId="49" fontId="7" fillId="0" borderId="0" xfId="0" applyNumberFormat="1" applyFont="1" applyBorder="1" applyAlignment="1">
      <alignment horizontal="center" vertical="top"/>
    </xf>
    <xf numFmtId="49" fontId="7" fillId="0" borderId="38" xfId="0" applyNumberFormat="1" applyFont="1" applyBorder="1" applyAlignment="1">
      <alignment horizontal="center" vertical="top"/>
    </xf>
    <xf numFmtId="49" fontId="12" fillId="0" borderId="39" xfId="0" applyNumberFormat="1" applyFont="1" applyBorder="1" applyAlignment="1">
      <alignment horizontal="center" vertical="center" textRotation="255"/>
    </xf>
    <xf numFmtId="49" fontId="12" fillId="0" borderId="40" xfId="0" applyNumberFormat="1" applyFont="1" applyBorder="1" applyAlignment="1">
      <alignment horizontal="center" vertical="center" textRotation="255"/>
    </xf>
    <xf numFmtId="49" fontId="12" fillId="0" borderId="11" xfId="0" applyNumberFormat="1" applyFont="1" applyBorder="1" applyAlignment="1">
      <alignment horizontal="center" vertical="center" textRotation="255"/>
    </xf>
    <xf numFmtId="49" fontId="12" fillId="0" borderId="12" xfId="0" applyNumberFormat="1" applyFont="1" applyBorder="1" applyAlignment="1">
      <alignment horizontal="center" vertical="center" textRotation="255"/>
    </xf>
    <xf numFmtId="49" fontId="12" fillId="0" borderId="0" xfId="0" applyNumberFormat="1" applyFont="1" applyBorder="1" applyAlignment="1">
      <alignment horizontal="center" vertical="center" textRotation="255"/>
    </xf>
    <xf numFmtId="49" fontId="12" fillId="0" borderId="13" xfId="0" applyNumberFormat="1" applyFont="1" applyBorder="1" applyAlignment="1">
      <alignment horizontal="center" vertical="center" textRotation="255"/>
    </xf>
    <xf numFmtId="49" fontId="12" fillId="0" borderId="41" xfId="0" applyNumberFormat="1" applyFont="1" applyBorder="1" applyAlignment="1">
      <alignment horizontal="center" vertical="center" textRotation="255"/>
    </xf>
    <xf numFmtId="49" fontId="7" fillId="0" borderId="42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 textRotation="255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61" applyFont="1" applyBorder="1" applyAlignment="1">
      <alignment horizontal="center" vertical="center"/>
      <protection/>
    </xf>
    <xf numFmtId="0" fontId="55" fillId="0" borderId="0" xfId="61" applyFont="1" applyAlignment="1">
      <alignment horizontal="center" vertical="center"/>
      <protection/>
    </xf>
    <xf numFmtId="49" fontId="12" fillId="0" borderId="39" xfId="0" applyNumberFormat="1" applyFont="1" applyFill="1" applyBorder="1" applyAlignment="1">
      <alignment horizontal="center" vertical="center" textRotation="255"/>
    </xf>
    <xf numFmtId="49" fontId="12" fillId="0" borderId="40" xfId="0" applyNumberFormat="1" applyFont="1" applyFill="1" applyBorder="1" applyAlignment="1">
      <alignment horizontal="center" vertical="center" textRotation="255"/>
    </xf>
    <xf numFmtId="49" fontId="12" fillId="0" borderId="11" xfId="0" applyNumberFormat="1" applyFont="1" applyFill="1" applyBorder="1" applyAlignment="1">
      <alignment horizontal="center" vertical="center" textRotation="255"/>
    </xf>
    <xf numFmtId="49" fontId="12" fillId="0" borderId="12" xfId="0" applyNumberFormat="1" applyFont="1" applyFill="1" applyBorder="1" applyAlignment="1">
      <alignment horizontal="center" vertical="center" textRotation="255"/>
    </xf>
    <xf numFmtId="49" fontId="12" fillId="0" borderId="43" xfId="0" applyNumberFormat="1" applyFont="1" applyFill="1" applyBorder="1" applyAlignment="1">
      <alignment horizontal="center" vertical="center" textRotation="255"/>
    </xf>
    <xf numFmtId="49" fontId="12" fillId="0" borderId="41" xfId="0" applyNumberFormat="1" applyFont="1" applyFill="1" applyBorder="1" applyAlignment="1">
      <alignment horizontal="center" vertical="center" textRotation="255"/>
    </xf>
    <xf numFmtId="0" fontId="18" fillId="0" borderId="44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5%20&#24859;&#26580;&#36899;\R1.11.02&#30476;&#26032;&#20154;&#25126;\03%20R1%20&#32068;&#21512;&#12379;\02%20R1%20&#30476;&#26032;&#20154;&#25126;&#32068;&#12415;&#21512;&#12431;&#12379;&#12304;&#33394;&#20184;&#12369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組合せ"/>
      <sheetName val="女子組合せ"/>
      <sheetName val="男子オーダー表"/>
      <sheetName val="女子オーダー表"/>
      <sheetName val="男子"/>
      <sheetName val="女子"/>
      <sheetName val="シード順"/>
    </sheetNames>
    <sheetDataSet>
      <sheetData sheetId="4">
        <row r="2">
          <cell r="C2" t="str">
            <v>知多1</v>
          </cell>
          <cell r="D2" t="str">
            <v>亀崎</v>
          </cell>
        </row>
        <row r="3">
          <cell r="C3" t="str">
            <v>知多2</v>
          </cell>
          <cell r="D3" t="str">
            <v>知多</v>
          </cell>
        </row>
        <row r="4">
          <cell r="C4" t="str">
            <v>知多3</v>
          </cell>
          <cell r="D4" t="str">
            <v>乙川</v>
          </cell>
        </row>
        <row r="5">
          <cell r="C5" t="str">
            <v>知多4</v>
          </cell>
          <cell r="D5" t="str">
            <v>鬼崎</v>
          </cell>
        </row>
        <row r="6">
          <cell r="C6" t="str">
            <v>知多5</v>
          </cell>
          <cell r="D6" t="str">
            <v>武豊</v>
          </cell>
        </row>
        <row r="7">
          <cell r="C7" t="str">
            <v>知多6</v>
          </cell>
          <cell r="D7" t="str">
            <v>東浦北部</v>
          </cell>
        </row>
        <row r="8">
          <cell r="C8" t="str">
            <v>知多7</v>
          </cell>
          <cell r="D8" t="str">
            <v>旭南</v>
          </cell>
        </row>
        <row r="9">
          <cell r="C9" t="str">
            <v>知多8</v>
          </cell>
          <cell r="D9" t="str">
            <v>常滑</v>
          </cell>
        </row>
        <row r="10">
          <cell r="C10" t="str">
            <v>知多9</v>
          </cell>
          <cell r="D10" t="str">
            <v>大府北</v>
          </cell>
        </row>
        <row r="11">
          <cell r="C11" t="str">
            <v>知多10</v>
          </cell>
          <cell r="D11" t="str">
            <v>成岩</v>
          </cell>
        </row>
        <row r="12">
          <cell r="C12" t="str">
            <v>知多11</v>
          </cell>
          <cell r="D12" t="str">
            <v>横須賀</v>
          </cell>
        </row>
        <row r="13">
          <cell r="C13" t="str">
            <v>知多12</v>
          </cell>
          <cell r="D13" t="str">
            <v>上野</v>
          </cell>
        </row>
        <row r="14">
          <cell r="C14" t="str">
            <v>知多13</v>
          </cell>
          <cell r="D14" t="str">
            <v>八幡</v>
          </cell>
        </row>
        <row r="15">
          <cell r="C15" t="str">
            <v>知多14</v>
          </cell>
          <cell r="D15" t="str">
            <v>青山</v>
          </cell>
        </row>
        <row r="16">
          <cell r="C16" t="str">
            <v>知多15</v>
          </cell>
          <cell r="D16" t="str">
            <v>知多中部</v>
          </cell>
        </row>
        <row r="17">
          <cell r="C17" t="str">
            <v>名古屋1</v>
          </cell>
          <cell r="D17" t="str">
            <v>植田</v>
          </cell>
        </row>
        <row r="18">
          <cell r="C18" t="str">
            <v>名古屋2</v>
          </cell>
          <cell r="D18" t="str">
            <v>高針台</v>
          </cell>
        </row>
        <row r="19">
          <cell r="C19" t="str">
            <v>名古屋3</v>
          </cell>
          <cell r="D19" t="str">
            <v>守山西</v>
          </cell>
        </row>
        <row r="20">
          <cell r="C20" t="str">
            <v>名古屋4</v>
          </cell>
          <cell r="D20" t="str">
            <v>神沢</v>
          </cell>
        </row>
        <row r="21">
          <cell r="C21" t="str">
            <v>名古屋5</v>
          </cell>
          <cell r="D21" t="str">
            <v>当知</v>
          </cell>
        </row>
        <row r="22">
          <cell r="C22" t="str">
            <v>名古屋6</v>
          </cell>
          <cell r="D22" t="str">
            <v>守山</v>
          </cell>
        </row>
        <row r="23">
          <cell r="C23" t="str">
            <v>名古屋7</v>
          </cell>
          <cell r="D23" t="str">
            <v>私立南山</v>
          </cell>
        </row>
        <row r="24">
          <cell r="C24" t="str">
            <v>名古屋8</v>
          </cell>
          <cell r="D24" t="str">
            <v>名古屋</v>
          </cell>
        </row>
        <row r="25">
          <cell r="C25" t="str">
            <v>西尾張1</v>
          </cell>
          <cell r="D25" t="str">
            <v>大成</v>
          </cell>
        </row>
        <row r="26">
          <cell r="C26" t="str">
            <v>西尾張2</v>
          </cell>
          <cell r="D26" t="str">
            <v>岩倉</v>
          </cell>
        </row>
        <row r="27">
          <cell r="C27" t="str">
            <v>西尾張3</v>
          </cell>
          <cell r="D27" t="str">
            <v>暁</v>
          </cell>
        </row>
        <row r="28">
          <cell r="C28" t="str">
            <v>西尾張4</v>
          </cell>
          <cell r="D28" t="str">
            <v>美和</v>
          </cell>
        </row>
        <row r="29">
          <cell r="C29" t="str">
            <v>西尾張5</v>
          </cell>
          <cell r="D29" t="str">
            <v>木曽川</v>
          </cell>
        </row>
        <row r="30">
          <cell r="C30" t="str">
            <v>西尾張6</v>
          </cell>
          <cell r="D30" t="str">
            <v>甚目寺南</v>
          </cell>
        </row>
        <row r="31">
          <cell r="C31" t="str">
            <v>西尾張7</v>
          </cell>
          <cell r="D31" t="str">
            <v>大治</v>
          </cell>
        </row>
        <row r="32">
          <cell r="C32" t="str">
            <v>西尾張8</v>
          </cell>
          <cell r="D32" t="str">
            <v>扶桑北</v>
          </cell>
        </row>
        <row r="33">
          <cell r="C33" t="str">
            <v>西尾張9</v>
          </cell>
          <cell r="D33" t="str">
            <v>岩倉南部</v>
          </cell>
        </row>
        <row r="34">
          <cell r="C34" t="str">
            <v>西尾張10</v>
          </cell>
          <cell r="D34" t="str">
            <v>一宮北部</v>
          </cell>
        </row>
        <row r="35">
          <cell r="C35" t="str">
            <v>西尾張11</v>
          </cell>
          <cell r="D35" t="str">
            <v>尾西第三</v>
          </cell>
        </row>
        <row r="36">
          <cell r="C36" t="str">
            <v>東三河1</v>
          </cell>
          <cell r="D36" t="str">
            <v>小坂井</v>
          </cell>
        </row>
        <row r="37">
          <cell r="C37" t="str">
            <v>東三河2</v>
          </cell>
          <cell r="D37" t="str">
            <v>桜丘</v>
          </cell>
        </row>
        <row r="38">
          <cell r="C38" t="str">
            <v>東三河3</v>
          </cell>
          <cell r="D38" t="str">
            <v>形原</v>
          </cell>
        </row>
        <row r="39">
          <cell r="C39" t="str">
            <v>東三河4</v>
          </cell>
          <cell r="D39" t="str">
            <v>豊川東部</v>
          </cell>
        </row>
        <row r="40">
          <cell r="C40" t="str">
            <v>東三河5</v>
          </cell>
          <cell r="D40" t="str">
            <v>二川</v>
          </cell>
        </row>
        <row r="41">
          <cell r="C41" t="str">
            <v>東三河6</v>
          </cell>
          <cell r="D41" t="str">
            <v>蒲郡中部</v>
          </cell>
        </row>
        <row r="42">
          <cell r="C42" t="str">
            <v>東三河7</v>
          </cell>
          <cell r="D42" t="str">
            <v>豊橋南陽</v>
          </cell>
        </row>
        <row r="43">
          <cell r="C43" t="str">
            <v>東三河8</v>
          </cell>
          <cell r="D43" t="str">
            <v>本郷</v>
          </cell>
        </row>
        <row r="44">
          <cell r="C44" t="str">
            <v>愛日1</v>
          </cell>
          <cell r="D44" t="str">
            <v>瀬戸南山</v>
          </cell>
        </row>
        <row r="45">
          <cell r="C45" t="str">
            <v>愛日2</v>
          </cell>
          <cell r="D45" t="str">
            <v>豊明</v>
          </cell>
        </row>
        <row r="46">
          <cell r="C46" t="str">
            <v>愛日3</v>
          </cell>
          <cell r="D46" t="str">
            <v>沓掛</v>
          </cell>
        </row>
        <row r="47">
          <cell r="C47" t="str">
            <v>愛日4</v>
          </cell>
          <cell r="D47" t="str">
            <v>小牧</v>
          </cell>
        </row>
        <row r="48">
          <cell r="C48" t="str">
            <v>西三河1</v>
          </cell>
          <cell r="D48" t="str">
            <v>高岡</v>
          </cell>
        </row>
        <row r="49">
          <cell r="C49" t="str">
            <v>西三河2</v>
          </cell>
          <cell r="D49" t="str">
            <v>一色</v>
          </cell>
        </row>
        <row r="50">
          <cell r="C50" t="str">
            <v>西三河3</v>
          </cell>
          <cell r="D50" t="str">
            <v>西尾</v>
          </cell>
        </row>
        <row r="51">
          <cell r="C51" t="str">
            <v>西三河4</v>
          </cell>
          <cell r="D51" t="str">
            <v>吉良</v>
          </cell>
        </row>
        <row r="52">
          <cell r="C52" t="str">
            <v>西三河5</v>
          </cell>
          <cell r="D52" t="str">
            <v>高浜</v>
          </cell>
        </row>
        <row r="53">
          <cell r="C53" t="str">
            <v>西三河6</v>
          </cell>
          <cell r="D53" t="str">
            <v>三好</v>
          </cell>
        </row>
        <row r="54">
          <cell r="C54" t="str">
            <v>西三河7</v>
          </cell>
          <cell r="D54" t="str">
            <v>平坂</v>
          </cell>
        </row>
        <row r="55">
          <cell r="C55" t="str">
            <v>西三河8</v>
          </cell>
          <cell r="D55" t="str">
            <v>猿投台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</sheetData>
      <sheetData sheetId="5">
        <row r="2">
          <cell r="C2" t="str">
            <v>東三河1</v>
          </cell>
          <cell r="D2" t="str">
            <v>二川</v>
          </cell>
        </row>
        <row r="3">
          <cell r="C3" t="str">
            <v>東三河2</v>
          </cell>
          <cell r="D3" t="str">
            <v>形原</v>
          </cell>
        </row>
        <row r="4">
          <cell r="C4" t="str">
            <v>東三河3</v>
          </cell>
          <cell r="D4" t="str">
            <v>小坂井</v>
          </cell>
        </row>
        <row r="5">
          <cell r="C5" t="str">
            <v>東三河4</v>
          </cell>
          <cell r="D5" t="str">
            <v>豊橋南陽</v>
          </cell>
        </row>
        <row r="6">
          <cell r="C6" t="str">
            <v>東三河5</v>
          </cell>
          <cell r="D6" t="str">
            <v>本郷</v>
          </cell>
        </row>
        <row r="7">
          <cell r="C7" t="str">
            <v>知多1</v>
          </cell>
          <cell r="D7" t="str">
            <v>青山</v>
          </cell>
        </row>
        <row r="8">
          <cell r="C8" t="str">
            <v>知多2</v>
          </cell>
          <cell r="D8" t="str">
            <v>東浦北部</v>
          </cell>
        </row>
        <row r="9">
          <cell r="C9" t="str">
            <v>知多3</v>
          </cell>
          <cell r="D9" t="str">
            <v>大府北</v>
          </cell>
        </row>
        <row r="10">
          <cell r="C10" t="str">
            <v>知多4</v>
          </cell>
          <cell r="D10" t="str">
            <v>常滑</v>
          </cell>
        </row>
        <row r="11">
          <cell r="C11" t="str">
            <v>知多5</v>
          </cell>
          <cell r="D11" t="str">
            <v>武豊</v>
          </cell>
        </row>
        <row r="12">
          <cell r="C12" t="str">
            <v>知多6</v>
          </cell>
          <cell r="D12" t="str">
            <v>鬼崎</v>
          </cell>
        </row>
        <row r="13">
          <cell r="C13" t="str">
            <v>知多7</v>
          </cell>
          <cell r="D13" t="str">
            <v>旭南</v>
          </cell>
        </row>
        <row r="14">
          <cell r="C14" t="str">
            <v>知多8</v>
          </cell>
          <cell r="D14" t="str">
            <v>乙川</v>
          </cell>
        </row>
        <row r="15">
          <cell r="C15" t="str">
            <v>知多9</v>
          </cell>
          <cell r="D15" t="str">
            <v>成岩</v>
          </cell>
        </row>
        <row r="16">
          <cell r="C16" t="str">
            <v>知多10</v>
          </cell>
          <cell r="D16" t="str">
            <v>知 多</v>
          </cell>
        </row>
        <row r="17">
          <cell r="C17" t="str">
            <v>名古屋1</v>
          </cell>
          <cell r="D17" t="str">
            <v>高針台</v>
          </cell>
        </row>
        <row r="18">
          <cell r="C18" t="str">
            <v>名古屋2</v>
          </cell>
          <cell r="D18" t="str">
            <v>守山</v>
          </cell>
        </row>
        <row r="19">
          <cell r="C19" t="str">
            <v>名古屋3</v>
          </cell>
          <cell r="D19" t="str">
            <v>大江</v>
          </cell>
        </row>
        <row r="20">
          <cell r="C20" t="str">
            <v>名古屋4</v>
          </cell>
          <cell r="D20" t="str">
            <v>植田</v>
          </cell>
        </row>
        <row r="21">
          <cell r="C21" t="str">
            <v>名古屋5</v>
          </cell>
          <cell r="D21" t="str">
            <v>守山西</v>
          </cell>
        </row>
        <row r="22">
          <cell r="C22" t="str">
            <v>愛日1</v>
          </cell>
          <cell r="D22" t="str">
            <v>豊明栄</v>
          </cell>
        </row>
        <row r="23">
          <cell r="C23" t="str">
            <v>愛日2</v>
          </cell>
          <cell r="D23" t="str">
            <v>沓掛</v>
          </cell>
        </row>
        <row r="24">
          <cell r="C24" t="str">
            <v>愛日3</v>
          </cell>
          <cell r="D24" t="str">
            <v>豊明</v>
          </cell>
        </row>
        <row r="25">
          <cell r="C25" t="str">
            <v>愛日4</v>
          </cell>
          <cell r="D25" t="str">
            <v>小牧</v>
          </cell>
        </row>
        <row r="26">
          <cell r="C26" t="str">
            <v>西尾張1</v>
          </cell>
          <cell r="D26" t="str">
            <v>大成</v>
          </cell>
        </row>
        <row r="27">
          <cell r="C27" t="str">
            <v>西尾張2</v>
          </cell>
          <cell r="D27" t="str">
            <v>木曽川</v>
          </cell>
        </row>
        <row r="28">
          <cell r="C28" t="str">
            <v>西尾張3</v>
          </cell>
          <cell r="D28" t="str">
            <v>甚目寺南</v>
          </cell>
        </row>
        <row r="29">
          <cell r="C29" t="str">
            <v>西尾張4</v>
          </cell>
          <cell r="D29" t="str">
            <v>美和</v>
          </cell>
        </row>
        <row r="30">
          <cell r="C30" t="str">
            <v>西尾張5</v>
          </cell>
          <cell r="D30" t="str">
            <v>岩倉</v>
          </cell>
        </row>
        <row r="31">
          <cell r="C31" t="str">
            <v>西尾張6</v>
          </cell>
          <cell r="D31" t="str">
            <v>滝</v>
          </cell>
        </row>
        <row r="32">
          <cell r="C32" t="str">
            <v>西尾張7</v>
          </cell>
          <cell r="D32" t="str">
            <v>尾西第三</v>
          </cell>
        </row>
        <row r="33">
          <cell r="C33" t="str">
            <v>西尾張8</v>
          </cell>
          <cell r="D33" t="str">
            <v>岩倉南部</v>
          </cell>
        </row>
        <row r="34">
          <cell r="C34" t="str">
            <v>西尾張9</v>
          </cell>
          <cell r="D34" t="str">
            <v>弥富</v>
          </cell>
        </row>
        <row r="35">
          <cell r="C35" t="str">
            <v>西三河1</v>
          </cell>
          <cell r="D35" t="str">
            <v>矢作</v>
          </cell>
        </row>
        <row r="36">
          <cell r="C36" t="str">
            <v>西三河2</v>
          </cell>
          <cell r="D36" t="str">
            <v>みよし北</v>
          </cell>
        </row>
        <row r="37">
          <cell r="C37" t="str">
            <v>西三河3</v>
          </cell>
          <cell r="D37" t="str">
            <v>高岡</v>
          </cell>
        </row>
        <row r="38">
          <cell r="C38" t="str">
            <v>西三河4</v>
          </cell>
          <cell r="D38" t="str">
            <v>西尾</v>
          </cell>
        </row>
        <row r="39">
          <cell r="C39" t="str">
            <v>西三河5</v>
          </cell>
          <cell r="D39" t="str">
            <v>平坂</v>
          </cell>
        </row>
        <row r="40">
          <cell r="C40" t="str">
            <v>西三河6</v>
          </cell>
          <cell r="D40" t="str">
            <v>吉良</v>
          </cell>
        </row>
        <row r="41">
          <cell r="C41" t="str">
            <v>西三河7</v>
          </cell>
          <cell r="D41" t="str">
            <v>一色</v>
          </cell>
        </row>
        <row r="42">
          <cell r="C42" t="str">
            <v>名古屋1</v>
          </cell>
          <cell r="D42" t="str">
            <v>守山</v>
          </cell>
        </row>
        <row r="43">
          <cell r="C43" t="str">
            <v>名古屋2</v>
          </cell>
          <cell r="D43" t="str">
            <v>高針台</v>
          </cell>
        </row>
        <row r="44">
          <cell r="C44" t="str">
            <v>名古屋3</v>
          </cell>
          <cell r="D44" t="str">
            <v>植田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C443"/>
  <sheetViews>
    <sheetView view="pageBreakPreview" zoomScale="85" zoomScaleSheetLayoutView="85" zoomScalePageLayoutView="0" workbookViewId="0" topLeftCell="B25">
      <selection activeCell="O47" sqref="O47:P47"/>
    </sheetView>
  </sheetViews>
  <sheetFormatPr defaultColWidth="8.875" defaultRowHeight="13.5"/>
  <cols>
    <col min="1" max="3" width="1.37890625" style="6" customWidth="1"/>
    <col min="4" max="4" width="4.75390625" style="6" customWidth="1"/>
    <col min="5" max="5" width="6.00390625" style="18" hidden="1" customWidth="1"/>
    <col min="6" max="6" width="3.00390625" style="18" hidden="1" customWidth="1"/>
    <col min="7" max="7" width="12.50390625" style="6" customWidth="1"/>
    <col min="8" max="8" width="6.00390625" style="29" bestFit="1" customWidth="1"/>
    <col min="9" max="9" width="0.12890625" style="6" hidden="1" customWidth="1"/>
    <col min="10" max="15" width="4.625" style="36" customWidth="1"/>
    <col min="16" max="17" width="4.625" style="5" customWidth="1"/>
    <col min="18" max="23" width="4.625" style="41" customWidth="1"/>
    <col min="24" max="24" width="5.25390625" style="13" hidden="1" customWidth="1"/>
    <col min="25" max="25" width="3.00390625" style="13" hidden="1" customWidth="1"/>
    <col min="26" max="26" width="1.625" style="6" customWidth="1"/>
    <col min="27" max="27" width="12.50390625" style="5" customWidth="1"/>
    <col min="28" max="28" width="6.00390625" style="5" bestFit="1" customWidth="1"/>
    <col min="29" max="29" width="4.75390625" style="5" customWidth="1"/>
    <col min="30" max="16384" width="8.875" style="6" customWidth="1"/>
  </cols>
  <sheetData>
    <row r="1" spans="5:29" s="1" customFormat="1" ht="13.5" customHeight="1">
      <c r="E1" s="10"/>
      <c r="F1" s="10"/>
      <c r="H1" s="30"/>
      <c r="J1" s="33"/>
      <c r="K1" s="33"/>
      <c r="L1" s="33"/>
      <c r="M1" s="33"/>
      <c r="N1" s="33"/>
      <c r="O1" s="33"/>
      <c r="R1" s="33"/>
      <c r="S1" s="33"/>
      <c r="T1" s="33"/>
      <c r="U1" s="33"/>
      <c r="V1" s="33"/>
      <c r="W1" s="33"/>
      <c r="X1" s="11"/>
      <c r="Y1" s="11"/>
      <c r="AA1" s="2"/>
      <c r="AB1" s="2"/>
      <c r="AC1" s="2" t="s">
        <v>56</v>
      </c>
    </row>
    <row r="2" spans="5:29" s="1" customFormat="1" ht="13.5" customHeight="1">
      <c r="E2" s="10"/>
      <c r="F2" s="10"/>
      <c r="H2" s="30"/>
      <c r="J2" s="33"/>
      <c r="K2" s="33"/>
      <c r="L2" s="33"/>
      <c r="M2" s="33"/>
      <c r="N2" s="33"/>
      <c r="O2" s="33"/>
      <c r="R2" s="33"/>
      <c r="S2" s="33"/>
      <c r="T2" s="33"/>
      <c r="U2" s="33"/>
      <c r="V2" s="33"/>
      <c r="W2" s="33"/>
      <c r="X2" s="11"/>
      <c r="Y2" s="11"/>
      <c r="AA2" s="2"/>
      <c r="AB2" s="2"/>
      <c r="AC2" s="2" t="s">
        <v>57</v>
      </c>
    </row>
    <row r="3" spans="4:29" s="1" customFormat="1" ht="13.5" customHeight="1">
      <c r="D3" s="115" t="s">
        <v>21</v>
      </c>
      <c r="E3" s="32"/>
      <c r="F3" s="32"/>
      <c r="H3" s="30"/>
      <c r="J3" s="33"/>
      <c r="K3" s="33"/>
      <c r="L3" s="33"/>
      <c r="M3" s="33"/>
      <c r="N3" s="33"/>
      <c r="O3" s="33"/>
      <c r="R3" s="33"/>
      <c r="S3" s="33"/>
      <c r="T3" s="33"/>
      <c r="U3" s="33"/>
      <c r="V3" s="33"/>
      <c r="W3" s="33"/>
      <c r="X3" s="11"/>
      <c r="Y3" s="11"/>
      <c r="AA3" s="2"/>
      <c r="AB3" s="2"/>
      <c r="AC3" s="2" t="s">
        <v>0</v>
      </c>
    </row>
    <row r="4" spans="4:29" s="3" customFormat="1" ht="10.5" customHeight="1">
      <c r="D4" s="115"/>
      <c r="E4" s="32"/>
      <c r="F4" s="32"/>
      <c r="H4" s="31"/>
      <c r="J4" s="34"/>
      <c r="K4" s="34"/>
      <c r="L4" s="34"/>
      <c r="M4" s="34"/>
      <c r="N4" s="34"/>
      <c r="O4" s="34"/>
      <c r="R4" s="40"/>
      <c r="S4" s="40"/>
      <c r="T4" s="40"/>
      <c r="U4" s="40"/>
      <c r="V4" s="40"/>
      <c r="W4" s="40"/>
      <c r="X4" s="12"/>
      <c r="Y4" s="12"/>
      <c r="AA4" s="4"/>
      <c r="AB4" s="4"/>
      <c r="AC4" s="4"/>
    </row>
    <row r="5" spans="3:29" ht="18" customHeight="1" thickBot="1">
      <c r="C5" s="110"/>
      <c r="D5" s="110">
        <v>1</v>
      </c>
      <c r="E5" s="112" t="s">
        <v>5</v>
      </c>
      <c r="F5" s="112">
        <v>1</v>
      </c>
      <c r="G5" s="116" t="str">
        <f>VLOOKUP(E5&amp;F5,'[2]男子'!$C$2:$D$75,2,)</f>
        <v>大成</v>
      </c>
      <c r="H5" s="118" t="str">
        <f>E5</f>
        <v>西尾張</v>
      </c>
      <c r="I5" s="110">
        <v>1</v>
      </c>
      <c r="J5" s="73"/>
      <c r="K5" s="73">
        <v>5</v>
      </c>
      <c r="V5" s="66">
        <v>3</v>
      </c>
      <c r="W5" s="82"/>
      <c r="X5" s="112" t="s">
        <v>8</v>
      </c>
      <c r="Y5" s="112">
        <v>1</v>
      </c>
      <c r="Z5" s="110"/>
      <c r="AA5" s="116" t="str">
        <f>VLOOKUP(X5&amp;Y5,'[2]男子'!$C$2:$D$75,2,)</f>
        <v>高岡</v>
      </c>
      <c r="AB5" s="118" t="str">
        <f>X5</f>
        <v>西三河</v>
      </c>
      <c r="AC5" s="110">
        <v>28</v>
      </c>
    </row>
    <row r="6" spans="3:29" ht="18" customHeight="1" thickBot="1" thickTop="1">
      <c r="C6" s="111"/>
      <c r="D6" s="111"/>
      <c r="E6" s="114"/>
      <c r="F6" s="114"/>
      <c r="G6" s="117"/>
      <c r="H6" s="119"/>
      <c r="I6" s="110"/>
      <c r="K6" s="36" t="s">
        <v>22</v>
      </c>
      <c r="L6" s="79">
        <v>5</v>
      </c>
      <c r="U6" s="90">
        <v>4</v>
      </c>
      <c r="V6" s="41" t="s">
        <v>71</v>
      </c>
      <c r="X6" s="114"/>
      <c r="Y6" s="114"/>
      <c r="Z6" s="111"/>
      <c r="AA6" s="117"/>
      <c r="AB6" s="119"/>
      <c r="AC6" s="111"/>
    </row>
    <row r="7" spans="3:29" ht="18" customHeight="1" thickBot="1" thickTop="1">
      <c r="C7" s="110"/>
      <c r="D7" s="110">
        <v>2</v>
      </c>
      <c r="E7" s="112" t="s">
        <v>3</v>
      </c>
      <c r="F7" s="112">
        <v>12</v>
      </c>
      <c r="G7" s="116" t="str">
        <f>VLOOKUP(E7&amp;F7,'[2]男子'!$C$2:$D$75,2,)</f>
        <v>上野</v>
      </c>
      <c r="H7" s="118" t="str">
        <f>E7</f>
        <v>知多</v>
      </c>
      <c r="I7" s="110">
        <v>65</v>
      </c>
      <c r="J7" s="73">
        <v>4</v>
      </c>
      <c r="L7" s="37"/>
      <c r="M7" s="88"/>
      <c r="T7" s="89"/>
      <c r="U7" s="42"/>
      <c r="W7" s="65">
        <v>1</v>
      </c>
      <c r="X7" s="112" t="s">
        <v>3</v>
      </c>
      <c r="Y7" s="112">
        <v>11</v>
      </c>
      <c r="Z7" s="110"/>
      <c r="AA7" s="116" t="str">
        <f>VLOOKUP(X7&amp;Y7,'[2]男子'!$C$2:$D$75,2,)</f>
        <v>横須賀</v>
      </c>
      <c r="AB7" s="118" t="str">
        <f>X7</f>
        <v>知多</v>
      </c>
      <c r="AC7" s="110">
        <f>AC5+1</f>
        <v>29</v>
      </c>
    </row>
    <row r="8" spans="3:29" ht="18" customHeight="1" thickBot="1" thickTop="1">
      <c r="C8" s="111"/>
      <c r="D8" s="111"/>
      <c r="E8" s="114"/>
      <c r="F8" s="114"/>
      <c r="G8" s="117"/>
      <c r="H8" s="119"/>
      <c r="I8" s="110"/>
      <c r="J8" s="38" t="s">
        <v>23</v>
      </c>
      <c r="K8" s="72"/>
      <c r="L8" s="68"/>
      <c r="M8" s="88"/>
      <c r="T8" s="89"/>
      <c r="U8" s="74"/>
      <c r="V8" s="75"/>
      <c r="W8" s="41" t="s">
        <v>72</v>
      </c>
      <c r="X8" s="114"/>
      <c r="Y8" s="114"/>
      <c r="Z8" s="111"/>
      <c r="AA8" s="117"/>
      <c r="AB8" s="119"/>
      <c r="AC8" s="111"/>
    </row>
    <row r="9" spans="3:29" ht="18" customHeight="1" thickBot="1" thickTop="1">
      <c r="C9" s="110"/>
      <c r="D9" s="110">
        <v>3</v>
      </c>
      <c r="E9" s="112" t="s">
        <v>4</v>
      </c>
      <c r="F9" s="112">
        <v>6</v>
      </c>
      <c r="G9" s="116" t="str">
        <f>VLOOKUP(E9&amp;F9,'[2]男子'!$C$2:$D$75,2,)</f>
        <v>守山</v>
      </c>
      <c r="H9" s="118" t="str">
        <f>E9</f>
        <v>名古屋</v>
      </c>
      <c r="I9" s="110">
        <v>64</v>
      </c>
      <c r="J9" s="35"/>
      <c r="K9" s="86">
        <v>0</v>
      </c>
      <c r="M9" s="88"/>
      <c r="T9" s="89"/>
      <c r="V9" s="91">
        <v>2</v>
      </c>
      <c r="W9" s="74"/>
      <c r="X9" s="112" t="s">
        <v>5</v>
      </c>
      <c r="Y9" s="112">
        <v>6</v>
      </c>
      <c r="Z9" s="110"/>
      <c r="AA9" s="116" t="str">
        <f>VLOOKUP(X9&amp;Y9,'[2]男子'!$C$2:$D$75,2,)</f>
        <v>甚目寺南</v>
      </c>
      <c r="AB9" s="118" t="str">
        <f>X9</f>
        <v>西尾張</v>
      </c>
      <c r="AC9" s="110">
        <f>AC7+1</f>
        <v>30</v>
      </c>
    </row>
    <row r="10" spans="3:29" ht="18" customHeight="1" thickBot="1" thickTop="1">
      <c r="C10" s="111"/>
      <c r="D10" s="111"/>
      <c r="E10" s="114"/>
      <c r="F10" s="114"/>
      <c r="G10" s="117"/>
      <c r="H10" s="119"/>
      <c r="I10" s="110"/>
      <c r="J10" s="70">
        <v>1</v>
      </c>
      <c r="L10" s="36" t="s">
        <v>24</v>
      </c>
      <c r="M10" s="79">
        <v>5</v>
      </c>
      <c r="T10" s="90">
        <v>2</v>
      </c>
      <c r="U10" s="41" t="s">
        <v>47</v>
      </c>
      <c r="W10" s="76">
        <v>4</v>
      </c>
      <c r="X10" s="114"/>
      <c r="Y10" s="114"/>
      <c r="Z10" s="111"/>
      <c r="AA10" s="117"/>
      <c r="AB10" s="119"/>
      <c r="AC10" s="111"/>
    </row>
    <row r="11" spans="3:29" ht="18" customHeight="1" thickBot="1" thickTop="1">
      <c r="C11" s="110"/>
      <c r="D11" s="110">
        <v>4</v>
      </c>
      <c r="E11" s="112" t="s">
        <v>8</v>
      </c>
      <c r="F11" s="112">
        <v>6</v>
      </c>
      <c r="G11" s="116" t="str">
        <f>VLOOKUP(E11&amp;F11,'[2]男子'!$C$2:$D$75,2,)</f>
        <v>三好</v>
      </c>
      <c r="H11" s="118" t="str">
        <f>E11</f>
        <v>西三河</v>
      </c>
      <c r="I11" s="110">
        <v>33</v>
      </c>
      <c r="J11" s="35">
        <v>0</v>
      </c>
      <c r="M11" s="37"/>
      <c r="N11" s="88"/>
      <c r="S11" s="42"/>
      <c r="T11" s="42"/>
      <c r="W11" s="66">
        <v>4</v>
      </c>
      <c r="X11" s="112" t="s">
        <v>3</v>
      </c>
      <c r="Y11" s="112">
        <v>6</v>
      </c>
      <c r="Z11" s="110"/>
      <c r="AA11" s="116" t="str">
        <f>VLOOKUP(X11&amp;Y11,'[2]男子'!$C$2:$D$75,2,)</f>
        <v>東浦北部</v>
      </c>
      <c r="AB11" s="118" t="str">
        <f>X11</f>
        <v>知多</v>
      </c>
      <c r="AC11" s="110">
        <f>AC9+1</f>
        <v>31</v>
      </c>
    </row>
    <row r="12" spans="3:29" ht="18" customHeight="1" thickBot="1" thickTop="1">
      <c r="C12" s="111"/>
      <c r="D12" s="111"/>
      <c r="E12" s="114"/>
      <c r="F12" s="114"/>
      <c r="G12" s="117"/>
      <c r="H12" s="119"/>
      <c r="I12" s="110"/>
      <c r="J12" s="36" t="s">
        <v>25</v>
      </c>
      <c r="K12" s="37">
        <v>0</v>
      </c>
      <c r="M12" s="37"/>
      <c r="N12" s="88"/>
      <c r="S12" s="42"/>
      <c r="T12" s="42"/>
      <c r="V12" s="90">
        <v>1</v>
      </c>
      <c r="W12" s="41" t="s">
        <v>48</v>
      </c>
      <c r="X12" s="114"/>
      <c r="Y12" s="114"/>
      <c r="Z12" s="111"/>
      <c r="AA12" s="117"/>
      <c r="AB12" s="119"/>
      <c r="AC12" s="111"/>
    </row>
    <row r="13" spans="3:29" ht="18" customHeight="1" thickBot="1" thickTop="1">
      <c r="C13" s="110"/>
      <c r="D13" s="110">
        <v>5</v>
      </c>
      <c r="E13" s="112" t="s">
        <v>5</v>
      </c>
      <c r="F13" s="112">
        <v>9</v>
      </c>
      <c r="G13" s="116" t="str">
        <f>VLOOKUP(E13&amp;F13,'[2]男子'!$C$2:$D$75,2,)</f>
        <v>岩倉南部</v>
      </c>
      <c r="H13" s="118" t="str">
        <f>E13</f>
        <v>西尾張</v>
      </c>
      <c r="I13" s="110">
        <v>32</v>
      </c>
      <c r="J13" s="68"/>
      <c r="K13" s="80"/>
      <c r="L13" s="68"/>
      <c r="M13" s="37"/>
      <c r="N13" s="88"/>
      <c r="S13" s="42"/>
      <c r="T13" s="42"/>
      <c r="U13" s="42"/>
      <c r="V13" s="42"/>
      <c r="W13" s="44"/>
      <c r="X13" s="112" t="s">
        <v>4</v>
      </c>
      <c r="Y13" s="112">
        <v>8</v>
      </c>
      <c r="Z13" s="110"/>
      <c r="AA13" s="116" t="str">
        <f>VLOOKUP(X13&amp;Y13,'[2]男子'!$C$2:$D$75,2,)</f>
        <v>名古屋</v>
      </c>
      <c r="AB13" s="118" t="str">
        <f>X13</f>
        <v>名古屋</v>
      </c>
      <c r="AC13" s="110">
        <f>AC11+1</f>
        <v>32</v>
      </c>
    </row>
    <row r="14" spans="3:29" ht="18" customHeight="1" thickBot="1" thickTop="1">
      <c r="C14" s="111"/>
      <c r="D14" s="111"/>
      <c r="E14" s="114"/>
      <c r="F14" s="114"/>
      <c r="G14" s="117"/>
      <c r="H14" s="119"/>
      <c r="I14" s="110"/>
      <c r="J14" s="71">
        <v>5</v>
      </c>
      <c r="K14" s="36" t="s">
        <v>26</v>
      </c>
      <c r="L14" s="59"/>
      <c r="M14" s="68"/>
      <c r="N14" s="88"/>
      <c r="S14" s="42"/>
      <c r="T14" s="74"/>
      <c r="U14" s="75"/>
      <c r="V14" s="41" t="s">
        <v>49</v>
      </c>
      <c r="W14" s="67">
        <v>1</v>
      </c>
      <c r="X14" s="114"/>
      <c r="Y14" s="114"/>
      <c r="Z14" s="111"/>
      <c r="AA14" s="117"/>
      <c r="AB14" s="119"/>
      <c r="AC14" s="111"/>
    </row>
    <row r="15" spans="3:29" ht="18" customHeight="1" thickTop="1">
      <c r="C15" s="110"/>
      <c r="D15" s="110">
        <v>6</v>
      </c>
      <c r="E15" s="112" t="s">
        <v>7</v>
      </c>
      <c r="F15" s="112">
        <v>6</v>
      </c>
      <c r="G15" s="116" t="str">
        <f>VLOOKUP(E15&amp;F15,'[2]男子'!$C$2:$D$75,2,)</f>
        <v>蒲郡中部</v>
      </c>
      <c r="H15" s="118" t="str">
        <f>E15</f>
        <v>東三河</v>
      </c>
      <c r="I15" s="110">
        <v>17</v>
      </c>
      <c r="J15" s="35">
        <v>1</v>
      </c>
      <c r="L15" s="92">
        <v>0</v>
      </c>
      <c r="N15" s="88"/>
      <c r="P15" s="126" t="s">
        <v>137</v>
      </c>
      <c r="Q15" s="127"/>
      <c r="S15" s="42"/>
      <c r="U15" s="91">
        <v>1</v>
      </c>
      <c r="W15" s="65">
        <v>1</v>
      </c>
      <c r="X15" s="112" t="s">
        <v>5</v>
      </c>
      <c r="Y15" s="112">
        <v>11</v>
      </c>
      <c r="Z15" s="110"/>
      <c r="AA15" s="116" t="str">
        <f>VLOOKUP(X15&amp;Y15,'[2]男子'!$C$2:$D$75,2,)</f>
        <v>尾西第三</v>
      </c>
      <c r="AB15" s="118" t="str">
        <f>X15</f>
        <v>西尾張</v>
      </c>
      <c r="AC15" s="110">
        <f>AC13+1</f>
        <v>33</v>
      </c>
    </row>
    <row r="16" spans="3:29" ht="18" customHeight="1" thickBot="1">
      <c r="C16" s="111"/>
      <c r="D16" s="111"/>
      <c r="E16" s="114"/>
      <c r="F16" s="114"/>
      <c r="G16" s="117"/>
      <c r="H16" s="119"/>
      <c r="I16" s="110"/>
      <c r="J16" s="36" t="s">
        <v>27</v>
      </c>
      <c r="K16" s="37"/>
      <c r="L16" s="88"/>
      <c r="N16" s="88"/>
      <c r="P16" s="128"/>
      <c r="Q16" s="129"/>
      <c r="S16" s="42"/>
      <c r="U16" s="89"/>
      <c r="V16" s="42"/>
      <c r="W16" s="41" t="s">
        <v>73</v>
      </c>
      <c r="X16" s="114"/>
      <c r="Y16" s="114"/>
      <c r="Z16" s="111"/>
      <c r="AA16" s="117"/>
      <c r="AB16" s="119"/>
      <c r="AC16" s="111"/>
    </row>
    <row r="17" spans="3:29" ht="18" customHeight="1" thickBot="1" thickTop="1">
      <c r="C17" s="110"/>
      <c r="D17" s="110">
        <v>7</v>
      </c>
      <c r="E17" s="112" t="s">
        <v>3</v>
      </c>
      <c r="F17" s="112">
        <v>5</v>
      </c>
      <c r="G17" s="116" t="str">
        <f>VLOOKUP(E17&amp;F17,'[2]男子'!$C$2:$D$75,2,)</f>
        <v>武豊</v>
      </c>
      <c r="H17" s="118" t="str">
        <f>E17</f>
        <v>知多</v>
      </c>
      <c r="I17" s="110">
        <v>48</v>
      </c>
      <c r="J17" s="68"/>
      <c r="K17" s="92">
        <v>5</v>
      </c>
      <c r="M17" s="36" t="s">
        <v>28</v>
      </c>
      <c r="N17" s="79">
        <v>4</v>
      </c>
      <c r="P17" s="128"/>
      <c r="Q17" s="129"/>
      <c r="S17" s="42"/>
      <c r="V17" s="91">
        <v>4</v>
      </c>
      <c r="W17" s="74"/>
      <c r="X17" s="112" t="s">
        <v>7</v>
      </c>
      <c r="Y17" s="112">
        <v>4</v>
      </c>
      <c r="Z17" s="110"/>
      <c r="AA17" s="116" t="str">
        <f>VLOOKUP(X17&amp;Y17,'[2]男子'!$C$2:$D$75,2,)</f>
        <v>豊川東部</v>
      </c>
      <c r="AB17" s="118" t="str">
        <f>X17</f>
        <v>東三河</v>
      </c>
      <c r="AC17" s="110">
        <f>AC15+1</f>
        <v>34</v>
      </c>
    </row>
    <row r="18" spans="3:29" ht="18" customHeight="1" thickBot="1" thickTop="1">
      <c r="C18" s="111"/>
      <c r="D18" s="111"/>
      <c r="E18" s="114"/>
      <c r="F18" s="114"/>
      <c r="G18" s="117"/>
      <c r="H18" s="119"/>
      <c r="I18" s="110"/>
      <c r="J18" s="71">
        <v>3</v>
      </c>
      <c r="N18" s="37"/>
      <c r="O18" s="85"/>
      <c r="P18" s="130"/>
      <c r="Q18" s="129"/>
      <c r="S18" s="83">
        <v>1</v>
      </c>
      <c r="T18" s="41" t="s">
        <v>50</v>
      </c>
      <c r="W18" s="76">
        <v>4</v>
      </c>
      <c r="X18" s="114"/>
      <c r="Y18" s="114"/>
      <c r="Z18" s="111"/>
      <c r="AA18" s="117"/>
      <c r="AB18" s="119"/>
      <c r="AC18" s="111"/>
    </row>
    <row r="19" spans="3:29" ht="18" customHeight="1" thickBot="1" thickTop="1">
      <c r="C19" s="110"/>
      <c r="D19" s="110">
        <v>8</v>
      </c>
      <c r="E19" s="112" t="s">
        <v>7</v>
      </c>
      <c r="F19" s="112">
        <v>3</v>
      </c>
      <c r="G19" s="116" t="str">
        <f>VLOOKUP(E19&amp;F19,'[2]男子'!$C$2:$D$75,2,)</f>
        <v>形原</v>
      </c>
      <c r="H19" s="118" t="str">
        <f>E19</f>
        <v>東三河</v>
      </c>
      <c r="I19" s="110">
        <v>49</v>
      </c>
      <c r="J19" s="35"/>
      <c r="K19" s="35">
        <v>2</v>
      </c>
      <c r="N19" s="37"/>
      <c r="O19" s="85"/>
      <c r="P19" s="130"/>
      <c r="Q19" s="129"/>
      <c r="R19" s="74"/>
      <c r="S19" s="81"/>
      <c r="W19" s="66">
        <v>4</v>
      </c>
      <c r="X19" s="112" t="s">
        <v>5</v>
      </c>
      <c r="Y19" s="112">
        <v>3</v>
      </c>
      <c r="Z19" s="110"/>
      <c r="AA19" s="116" t="str">
        <f>VLOOKUP(X19&amp;Y19,'[2]男子'!$C$2:$D$75,2,)</f>
        <v>暁</v>
      </c>
      <c r="AB19" s="118" t="str">
        <f>X19</f>
        <v>西尾張</v>
      </c>
      <c r="AC19" s="110">
        <f>AC17+1</f>
        <v>35</v>
      </c>
    </row>
    <row r="20" spans="3:29" ht="18" customHeight="1" thickBot="1" thickTop="1">
      <c r="C20" s="111"/>
      <c r="D20" s="111"/>
      <c r="E20" s="114"/>
      <c r="F20" s="114"/>
      <c r="G20" s="117"/>
      <c r="H20" s="119"/>
      <c r="I20" s="110"/>
      <c r="K20" s="36" t="s">
        <v>29</v>
      </c>
      <c r="L20" s="37">
        <v>2</v>
      </c>
      <c r="N20" s="37"/>
      <c r="O20" s="85"/>
      <c r="P20" s="130"/>
      <c r="Q20" s="129"/>
      <c r="R20" s="74"/>
      <c r="S20" s="95"/>
      <c r="V20" s="90">
        <v>3</v>
      </c>
      <c r="W20" s="43" t="s">
        <v>58</v>
      </c>
      <c r="X20" s="114"/>
      <c r="Y20" s="114"/>
      <c r="Z20" s="111"/>
      <c r="AA20" s="117"/>
      <c r="AB20" s="119"/>
      <c r="AC20" s="111"/>
    </row>
    <row r="21" spans="3:29" ht="18" customHeight="1" thickBot="1" thickTop="1">
      <c r="C21" s="110"/>
      <c r="D21" s="110">
        <v>9</v>
      </c>
      <c r="E21" s="112" t="s">
        <v>3</v>
      </c>
      <c r="F21" s="112">
        <v>4</v>
      </c>
      <c r="G21" s="116" t="str">
        <f>VLOOKUP(E21&amp;F21,'[2]男子'!$C$2:$D$75,2,)</f>
        <v>鬼崎</v>
      </c>
      <c r="H21" s="118" t="str">
        <f>E21</f>
        <v>知多</v>
      </c>
      <c r="I21" s="110">
        <v>16</v>
      </c>
      <c r="J21" s="73">
        <v>3</v>
      </c>
      <c r="L21" s="80"/>
      <c r="M21" s="68"/>
      <c r="N21" s="37"/>
      <c r="O21" s="85"/>
      <c r="P21" s="130"/>
      <c r="Q21" s="129"/>
      <c r="R21" s="74"/>
      <c r="S21" s="95"/>
      <c r="U21" s="89"/>
      <c r="V21" s="42"/>
      <c r="W21" s="44"/>
      <c r="X21" s="112" t="s">
        <v>3</v>
      </c>
      <c r="Y21" s="112">
        <v>13</v>
      </c>
      <c r="Z21" s="110"/>
      <c r="AA21" s="116" t="str">
        <f>VLOOKUP(X21&amp;Y21,'[2]男子'!$C$2:$D$75,2,)</f>
        <v>八幡</v>
      </c>
      <c r="AB21" s="118" t="str">
        <f>X21</f>
        <v>知多</v>
      </c>
      <c r="AC21" s="110">
        <f>AC19+1</f>
        <v>36</v>
      </c>
    </row>
    <row r="22" spans="3:29" ht="18" customHeight="1" thickBot="1" thickTop="1">
      <c r="C22" s="111"/>
      <c r="D22" s="111"/>
      <c r="E22" s="114"/>
      <c r="F22" s="114"/>
      <c r="G22" s="117"/>
      <c r="H22" s="119"/>
      <c r="I22" s="110"/>
      <c r="J22" s="36" t="s">
        <v>30</v>
      </c>
      <c r="K22" s="88"/>
      <c r="L22" s="85"/>
      <c r="M22" s="68"/>
      <c r="N22" s="37"/>
      <c r="O22" s="85"/>
      <c r="P22" s="130"/>
      <c r="Q22" s="129"/>
      <c r="R22" s="74"/>
      <c r="S22" s="95"/>
      <c r="U22" s="90">
        <v>2</v>
      </c>
      <c r="V22" s="41" t="s">
        <v>59</v>
      </c>
      <c r="W22" s="67">
        <v>1</v>
      </c>
      <c r="X22" s="114"/>
      <c r="Y22" s="114"/>
      <c r="Z22" s="111"/>
      <c r="AA22" s="117"/>
      <c r="AB22" s="119"/>
      <c r="AC22" s="111"/>
    </row>
    <row r="23" spans="3:29" ht="18" customHeight="1" thickBot="1" thickTop="1">
      <c r="C23" s="110"/>
      <c r="D23" s="110">
        <v>10</v>
      </c>
      <c r="E23" s="112" t="s">
        <v>4</v>
      </c>
      <c r="F23" s="112">
        <v>3</v>
      </c>
      <c r="G23" s="116" t="str">
        <f>VLOOKUP(E23&amp;F23,'[2]男子'!$C$2:$D$75,2,)</f>
        <v>守山西</v>
      </c>
      <c r="H23" s="118" t="str">
        <f>E23</f>
        <v>名古屋</v>
      </c>
      <c r="I23" s="110">
        <v>9</v>
      </c>
      <c r="J23" s="35"/>
      <c r="K23" s="87">
        <v>3</v>
      </c>
      <c r="M23" s="37"/>
      <c r="N23" s="37"/>
      <c r="O23" s="85"/>
      <c r="P23" s="130"/>
      <c r="Q23" s="129"/>
      <c r="R23" s="74"/>
      <c r="S23" s="95"/>
      <c r="T23" s="89"/>
      <c r="U23" s="42"/>
      <c r="W23" s="66">
        <v>3</v>
      </c>
      <c r="X23" s="112" t="s">
        <v>7</v>
      </c>
      <c r="Y23" s="112">
        <v>5</v>
      </c>
      <c r="Z23" s="110"/>
      <c r="AA23" s="116" t="str">
        <f>VLOOKUP(X23&amp;Y23,'[2]男子'!$C$2:$D$75,2,)</f>
        <v>二川</v>
      </c>
      <c r="AB23" s="118" t="str">
        <f>X23</f>
        <v>東三河</v>
      </c>
      <c r="AC23" s="110">
        <f>AC21+1</f>
        <v>37</v>
      </c>
    </row>
    <row r="24" spans="3:29" ht="18" customHeight="1" thickBot="1" thickTop="1">
      <c r="C24" s="111"/>
      <c r="D24" s="111"/>
      <c r="E24" s="114"/>
      <c r="F24" s="114"/>
      <c r="G24" s="117"/>
      <c r="H24" s="119"/>
      <c r="I24" s="110"/>
      <c r="J24" s="70">
        <v>2</v>
      </c>
      <c r="L24" s="36" t="s">
        <v>31</v>
      </c>
      <c r="M24" s="59"/>
      <c r="N24" s="68"/>
      <c r="O24" s="85"/>
      <c r="P24" s="130"/>
      <c r="Q24" s="129"/>
      <c r="R24" s="74"/>
      <c r="S24" s="95"/>
      <c r="T24" s="89"/>
      <c r="U24" s="74"/>
      <c r="V24" s="77"/>
      <c r="W24" s="41" t="s">
        <v>74</v>
      </c>
      <c r="X24" s="114"/>
      <c r="Y24" s="114"/>
      <c r="Z24" s="111"/>
      <c r="AA24" s="117"/>
      <c r="AB24" s="119"/>
      <c r="AC24" s="111"/>
    </row>
    <row r="25" spans="3:29" ht="18" customHeight="1" thickBot="1" thickTop="1">
      <c r="C25" s="110"/>
      <c r="D25" s="110">
        <v>11</v>
      </c>
      <c r="E25" s="112" t="s">
        <v>8</v>
      </c>
      <c r="F25" s="112">
        <v>3</v>
      </c>
      <c r="G25" s="116" t="str">
        <f>VLOOKUP(E25&amp;F25,'[2]男子'!$C$2:$D$75,2,)</f>
        <v>西尾</v>
      </c>
      <c r="H25" s="118" t="str">
        <f>E25</f>
        <v>西三河</v>
      </c>
      <c r="I25" s="110">
        <v>73</v>
      </c>
      <c r="J25" s="73">
        <v>3</v>
      </c>
      <c r="M25" s="92">
        <v>0</v>
      </c>
      <c r="O25" s="85"/>
      <c r="P25" s="130"/>
      <c r="Q25" s="129"/>
      <c r="R25" s="74"/>
      <c r="S25" s="95"/>
      <c r="T25" s="89"/>
      <c r="V25" s="84">
        <v>2</v>
      </c>
      <c r="W25" s="44"/>
      <c r="X25" s="112" t="s">
        <v>6</v>
      </c>
      <c r="Y25" s="112">
        <v>2</v>
      </c>
      <c r="Z25" s="110"/>
      <c r="AA25" s="116" t="str">
        <f>VLOOKUP(X25&amp;Y25,'[2]男子'!$C$2:$D$75,2,)</f>
        <v>豊明</v>
      </c>
      <c r="AB25" s="118" t="str">
        <f>X25</f>
        <v>愛日</v>
      </c>
      <c r="AC25" s="110">
        <f>AC23+1</f>
        <v>38</v>
      </c>
    </row>
    <row r="26" spans="3:29" ht="18" customHeight="1" thickBot="1" thickTop="1">
      <c r="C26" s="111"/>
      <c r="D26" s="111"/>
      <c r="E26" s="112"/>
      <c r="F26" s="112"/>
      <c r="G26" s="117"/>
      <c r="H26" s="119"/>
      <c r="I26" s="110"/>
      <c r="J26" s="36" t="s">
        <v>32</v>
      </c>
      <c r="K26" s="79">
        <v>2</v>
      </c>
      <c r="M26" s="88"/>
      <c r="O26" s="85"/>
      <c r="P26" s="130"/>
      <c r="Q26" s="129"/>
      <c r="R26" s="74"/>
      <c r="S26" s="95"/>
      <c r="T26" s="89"/>
      <c r="U26" s="41" t="s">
        <v>60</v>
      </c>
      <c r="W26" s="67">
        <v>2</v>
      </c>
      <c r="X26" s="114"/>
      <c r="Y26" s="114"/>
      <c r="Z26" s="111"/>
      <c r="AA26" s="117"/>
      <c r="AB26" s="119"/>
      <c r="AC26" s="111"/>
    </row>
    <row r="27" spans="3:29" ht="18" customHeight="1" thickBot="1" thickTop="1">
      <c r="C27" s="110"/>
      <c r="D27" s="110">
        <v>12</v>
      </c>
      <c r="E27" s="112" t="s">
        <v>5</v>
      </c>
      <c r="F27" s="112">
        <v>8</v>
      </c>
      <c r="G27" s="116" t="str">
        <f>VLOOKUP(E27&amp;F27,'[2]男子'!$C$2:$D$75,2,)</f>
        <v>扶桑北</v>
      </c>
      <c r="H27" s="118" t="str">
        <f>E27</f>
        <v>西尾張</v>
      </c>
      <c r="I27" s="110">
        <v>56</v>
      </c>
      <c r="J27" s="35"/>
      <c r="K27" s="37"/>
      <c r="L27" s="37"/>
      <c r="M27" s="88"/>
      <c r="O27" s="85"/>
      <c r="P27" s="130"/>
      <c r="Q27" s="129"/>
      <c r="R27" s="42"/>
      <c r="T27" s="97">
        <v>3</v>
      </c>
      <c r="W27" s="66">
        <v>5</v>
      </c>
      <c r="X27" s="112" t="s">
        <v>3</v>
      </c>
      <c r="Y27" s="112">
        <v>3</v>
      </c>
      <c r="Z27" s="110"/>
      <c r="AA27" s="116" t="str">
        <f>VLOOKUP(X27&amp;Y27,'[2]男子'!$C$2:$D$75,2,)</f>
        <v>乙川</v>
      </c>
      <c r="AB27" s="118" t="str">
        <f>X27</f>
        <v>知多</v>
      </c>
      <c r="AC27" s="110">
        <f>AC25+1</f>
        <v>39</v>
      </c>
    </row>
    <row r="28" spans="3:29" ht="18" customHeight="1" thickBot="1" thickTop="1">
      <c r="C28" s="111"/>
      <c r="D28" s="111"/>
      <c r="E28" s="112"/>
      <c r="F28" s="112"/>
      <c r="G28" s="117"/>
      <c r="H28" s="119"/>
      <c r="I28" s="110"/>
      <c r="J28" s="70">
        <v>1</v>
      </c>
      <c r="K28" s="36" t="s">
        <v>33</v>
      </c>
      <c r="L28" s="37"/>
      <c r="M28" s="88"/>
      <c r="O28" s="85"/>
      <c r="P28" s="130"/>
      <c r="Q28" s="129"/>
      <c r="R28" s="42"/>
      <c r="T28" s="42"/>
      <c r="V28" s="90">
        <v>3</v>
      </c>
      <c r="W28" s="41" t="s">
        <v>61</v>
      </c>
      <c r="X28" s="112"/>
      <c r="Y28" s="112"/>
      <c r="Z28" s="111"/>
      <c r="AA28" s="117"/>
      <c r="AB28" s="119"/>
      <c r="AC28" s="111"/>
    </row>
    <row r="29" spans="3:29" ht="18" customHeight="1" thickBot="1" thickTop="1">
      <c r="C29" s="110"/>
      <c r="D29" s="110">
        <v>13</v>
      </c>
      <c r="E29" s="112" t="s">
        <v>6</v>
      </c>
      <c r="F29" s="112">
        <v>1</v>
      </c>
      <c r="G29" s="116" t="str">
        <f>VLOOKUP(E29&amp;F29,'[2]男子'!$C$2:$D$75,2,)</f>
        <v>瀬戸南山</v>
      </c>
      <c r="H29" s="118" t="str">
        <f>E29</f>
        <v>愛日</v>
      </c>
      <c r="I29" s="110">
        <v>41</v>
      </c>
      <c r="J29" s="68"/>
      <c r="K29" s="68"/>
      <c r="L29" s="92" t="s">
        <v>126</v>
      </c>
      <c r="O29" s="85"/>
      <c r="P29" s="130"/>
      <c r="Q29" s="129"/>
      <c r="R29" s="42"/>
      <c r="T29" s="74"/>
      <c r="U29" s="95"/>
      <c r="V29" s="42"/>
      <c r="W29" s="44"/>
      <c r="X29" s="112" t="s">
        <v>8</v>
      </c>
      <c r="Y29" s="112">
        <v>8</v>
      </c>
      <c r="Z29" s="110"/>
      <c r="AA29" s="116" t="str">
        <f>VLOOKUP(X29&amp;Y29,'[2]男子'!$C$2:$D$75,2,)</f>
        <v>猿投台</v>
      </c>
      <c r="AB29" s="118" t="str">
        <f>X29</f>
        <v>西三河</v>
      </c>
      <c r="AC29" s="110">
        <f>AC27+1</f>
        <v>40</v>
      </c>
    </row>
    <row r="30" spans="3:29" ht="18" customHeight="1" thickBot="1" thickTop="1">
      <c r="C30" s="111"/>
      <c r="D30" s="111"/>
      <c r="E30" s="114"/>
      <c r="F30" s="114"/>
      <c r="G30" s="117"/>
      <c r="H30" s="119"/>
      <c r="I30" s="110"/>
      <c r="J30" s="93"/>
      <c r="K30" s="71">
        <v>3</v>
      </c>
      <c r="O30" s="85"/>
      <c r="P30" s="131"/>
      <c r="Q30" s="132"/>
      <c r="R30" s="42"/>
      <c r="T30" s="74"/>
      <c r="U30" s="77"/>
      <c r="V30" s="41" t="s">
        <v>62</v>
      </c>
      <c r="W30" s="67">
        <v>0</v>
      </c>
      <c r="X30" s="114"/>
      <c r="Y30" s="114"/>
      <c r="Z30" s="111"/>
      <c r="AA30" s="117"/>
      <c r="AB30" s="119"/>
      <c r="AC30" s="111"/>
    </row>
    <row r="31" spans="3:29" ht="18" customHeight="1" thickBot="1" thickTop="1">
      <c r="C31" s="110"/>
      <c r="D31" s="110">
        <v>14</v>
      </c>
      <c r="E31" s="112" t="s">
        <v>7</v>
      </c>
      <c r="F31" s="112">
        <v>2</v>
      </c>
      <c r="G31" s="116" t="str">
        <f>VLOOKUP(E31&amp;F31,'[2]男子'!$C$2:$D$75,2,)</f>
        <v>桜丘</v>
      </c>
      <c r="H31" s="118" t="str">
        <f>E31</f>
        <v>東三河</v>
      </c>
      <c r="I31" s="110">
        <v>24</v>
      </c>
      <c r="J31" s="73"/>
      <c r="K31" s="73">
        <v>5</v>
      </c>
      <c r="N31" s="36" t="s">
        <v>34</v>
      </c>
      <c r="O31" s="108" t="s">
        <v>135</v>
      </c>
      <c r="P31" s="109"/>
      <c r="Q31" s="8"/>
      <c r="R31" s="57" t="s">
        <v>136</v>
      </c>
      <c r="S31" s="43" t="s">
        <v>51</v>
      </c>
      <c r="U31" s="84">
        <v>1</v>
      </c>
      <c r="V31" s="44"/>
      <c r="W31" s="44"/>
      <c r="X31" s="112" t="s">
        <v>4</v>
      </c>
      <c r="Y31" s="112">
        <v>1</v>
      </c>
      <c r="Z31" s="110"/>
      <c r="AA31" s="116" t="str">
        <f>VLOOKUP(X31&amp;Y31,'[2]男子'!$C$2:$D$75,2,)</f>
        <v>植田</v>
      </c>
      <c r="AB31" s="118" t="str">
        <f>X31</f>
        <v>名古屋</v>
      </c>
      <c r="AC31" s="110">
        <f>AC29+1</f>
        <v>41</v>
      </c>
    </row>
    <row r="32" spans="3:29" ht="18" customHeight="1" thickBot="1" thickTop="1">
      <c r="C32" s="111"/>
      <c r="D32" s="111"/>
      <c r="E32" s="114"/>
      <c r="F32" s="114"/>
      <c r="G32" s="117"/>
      <c r="H32" s="119"/>
      <c r="I32" s="110"/>
      <c r="K32" s="36" t="s">
        <v>35</v>
      </c>
      <c r="L32" s="79">
        <v>4</v>
      </c>
      <c r="O32" s="58"/>
      <c r="P32" s="124"/>
      <c r="Q32" s="125"/>
      <c r="R32" s="102"/>
      <c r="V32" s="67">
        <v>2</v>
      </c>
      <c r="X32" s="114"/>
      <c r="Y32" s="114"/>
      <c r="Z32" s="111"/>
      <c r="AA32" s="117"/>
      <c r="AB32" s="119"/>
      <c r="AC32" s="111"/>
    </row>
    <row r="33" spans="3:29" ht="18" customHeight="1" thickBot="1" thickTop="1">
      <c r="C33" s="110"/>
      <c r="D33" s="110">
        <v>15</v>
      </c>
      <c r="E33" s="112" t="s">
        <v>3</v>
      </c>
      <c r="F33" s="112">
        <v>8</v>
      </c>
      <c r="G33" s="116" t="str">
        <f>VLOOKUP(E33&amp;F33,'[2]男子'!$C$2:$D$75,2,)</f>
        <v>常滑</v>
      </c>
      <c r="H33" s="118" t="str">
        <f>E33</f>
        <v>知多</v>
      </c>
      <c r="I33" s="110">
        <v>25</v>
      </c>
      <c r="J33" s="39">
        <v>2</v>
      </c>
      <c r="L33" s="37"/>
      <c r="M33" s="88"/>
      <c r="O33" s="37"/>
      <c r="R33" s="89"/>
      <c r="V33" s="66">
        <v>3</v>
      </c>
      <c r="W33" s="82"/>
      <c r="X33" s="112" t="s">
        <v>5</v>
      </c>
      <c r="Y33" s="112">
        <v>2</v>
      </c>
      <c r="Z33" s="110"/>
      <c r="AA33" s="116" t="str">
        <f>VLOOKUP(X33&amp;Y33,'[2]男子'!$C$2:$D$75,2,)</f>
        <v>岩倉</v>
      </c>
      <c r="AB33" s="118" t="str">
        <f>X33</f>
        <v>西尾張</v>
      </c>
      <c r="AC33" s="110">
        <f>AC31+1</f>
        <v>42</v>
      </c>
    </row>
    <row r="34" spans="3:29" ht="18" customHeight="1" thickBot="1" thickTop="1">
      <c r="C34" s="111"/>
      <c r="D34" s="111"/>
      <c r="E34" s="114"/>
      <c r="F34" s="114"/>
      <c r="G34" s="117"/>
      <c r="H34" s="119"/>
      <c r="I34" s="110"/>
      <c r="J34" s="38" t="s">
        <v>36</v>
      </c>
      <c r="K34" s="59"/>
      <c r="L34" s="68"/>
      <c r="M34" s="88"/>
      <c r="O34" s="37"/>
      <c r="R34" s="89"/>
      <c r="U34" s="90">
        <v>3</v>
      </c>
      <c r="V34" s="41" t="s">
        <v>63</v>
      </c>
      <c r="X34" s="114"/>
      <c r="Y34" s="114"/>
      <c r="Z34" s="111"/>
      <c r="AA34" s="117"/>
      <c r="AB34" s="119"/>
      <c r="AC34" s="111"/>
    </row>
    <row r="35" spans="3:29" ht="18" customHeight="1" thickBot="1" thickTop="1">
      <c r="C35" s="110"/>
      <c r="D35" s="110">
        <v>16</v>
      </c>
      <c r="E35" s="112" t="s">
        <v>6</v>
      </c>
      <c r="F35" s="112">
        <v>4</v>
      </c>
      <c r="G35" s="116" t="str">
        <f>VLOOKUP(E35&amp;F35,'[2]男子'!$C$2:$D$75,2,)</f>
        <v>小牧</v>
      </c>
      <c r="H35" s="118" t="str">
        <f>E35</f>
        <v>愛日</v>
      </c>
      <c r="I35" s="110">
        <v>40</v>
      </c>
      <c r="J35" s="68"/>
      <c r="K35" s="92">
        <v>0</v>
      </c>
      <c r="M35" s="88"/>
      <c r="O35" s="37"/>
      <c r="R35" s="89"/>
      <c r="T35" s="89"/>
      <c r="U35" s="42"/>
      <c r="W35" s="66">
        <v>3</v>
      </c>
      <c r="X35" s="112" t="s">
        <v>3</v>
      </c>
      <c r="Y35" s="112">
        <v>7</v>
      </c>
      <c r="Z35" s="110"/>
      <c r="AA35" s="116" t="str">
        <f>VLOOKUP(X35&amp;Y35,'[2]男子'!$C$2:$D$75,2,)</f>
        <v>旭南</v>
      </c>
      <c r="AB35" s="118" t="str">
        <f>X35</f>
        <v>知多</v>
      </c>
      <c r="AC35" s="110">
        <f>AC33+1</f>
        <v>43</v>
      </c>
    </row>
    <row r="36" spans="3:29" ht="18" customHeight="1" thickBot="1" thickTop="1">
      <c r="C36" s="111"/>
      <c r="D36" s="111"/>
      <c r="E36" s="114"/>
      <c r="F36" s="114"/>
      <c r="G36" s="117"/>
      <c r="H36" s="119"/>
      <c r="I36" s="110"/>
      <c r="J36" s="71" t="s">
        <v>123</v>
      </c>
      <c r="L36" s="36" t="s">
        <v>37</v>
      </c>
      <c r="M36" s="79">
        <v>1</v>
      </c>
      <c r="O36" s="37"/>
      <c r="R36" s="89"/>
      <c r="T36" s="89"/>
      <c r="U36" s="74"/>
      <c r="V36" s="77"/>
      <c r="W36" s="41" t="s">
        <v>52</v>
      </c>
      <c r="X36" s="114"/>
      <c r="Y36" s="114"/>
      <c r="Z36" s="111"/>
      <c r="AA36" s="117"/>
      <c r="AB36" s="119"/>
      <c r="AC36" s="111"/>
    </row>
    <row r="37" spans="3:29" ht="18" customHeight="1" thickBot="1" thickTop="1">
      <c r="C37" s="110"/>
      <c r="D37" s="110">
        <v>17</v>
      </c>
      <c r="E37" s="112" t="s">
        <v>5</v>
      </c>
      <c r="F37" s="112">
        <v>4</v>
      </c>
      <c r="G37" s="116" t="str">
        <f>VLOOKUP(E37&amp;F37,'[2]男子'!$C$2:$D$75,2,)</f>
        <v>美和</v>
      </c>
      <c r="H37" s="118" t="str">
        <f>E37</f>
        <v>西尾張</v>
      </c>
      <c r="I37" s="110">
        <v>57</v>
      </c>
      <c r="J37" s="73">
        <v>5</v>
      </c>
      <c r="M37" s="37"/>
      <c r="N37" s="37"/>
      <c r="O37" s="37"/>
      <c r="R37" s="89"/>
      <c r="T37" s="89"/>
      <c r="V37" s="84">
        <v>2</v>
      </c>
      <c r="W37" s="44"/>
      <c r="X37" s="112" t="s">
        <v>8</v>
      </c>
      <c r="Y37" s="112">
        <v>4</v>
      </c>
      <c r="Z37" s="110"/>
      <c r="AA37" s="116" t="str">
        <f>VLOOKUP(X37&amp;Y37,'[2]男子'!$C$2:$D$75,2,)</f>
        <v>吉良</v>
      </c>
      <c r="AB37" s="118" t="str">
        <f>X37</f>
        <v>西三河</v>
      </c>
      <c r="AC37" s="110">
        <f>AC35+1</f>
        <v>44</v>
      </c>
    </row>
    <row r="38" spans="3:29" ht="18" customHeight="1" thickBot="1" thickTop="1">
      <c r="C38" s="111"/>
      <c r="D38" s="111"/>
      <c r="E38" s="114"/>
      <c r="F38" s="114"/>
      <c r="G38" s="117"/>
      <c r="H38" s="119"/>
      <c r="I38" s="110"/>
      <c r="J38" s="36" t="s">
        <v>38</v>
      </c>
      <c r="K38" s="79">
        <v>4</v>
      </c>
      <c r="M38" s="37"/>
      <c r="N38" s="37"/>
      <c r="O38" s="37"/>
      <c r="R38" s="89"/>
      <c r="T38" s="90">
        <v>2</v>
      </c>
      <c r="U38" s="41" t="s">
        <v>53</v>
      </c>
      <c r="W38" s="67">
        <v>2</v>
      </c>
      <c r="X38" s="114"/>
      <c r="Y38" s="114"/>
      <c r="Z38" s="111"/>
      <c r="AA38" s="117"/>
      <c r="AB38" s="119"/>
      <c r="AC38" s="111"/>
    </row>
    <row r="39" spans="3:29" ht="18" customHeight="1" thickTop="1">
      <c r="C39" s="110"/>
      <c r="D39" s="110">
        <v>18</v>
      </c>
      <c r="E39" s="112" t="s">
        <v>4</v>
      </c>
      <c r="F39" s="112">
        <v>7</v>
      </c>
      <c r="G39" s="116" t="str">
        <f>VLOOKUP(E39&amp;F39,'[2]男子'!$C$2:$D$75,2,)</f>
        <v>私立南山</v>
      </c>
      <c r="H39" s="118" t="str">
        <f>E39</f>
        <v>名古屋</v>
      </c>
      <c r="I39" s="110">
        <v>72</v>
      </c>
      <c r="J39" s="39"/>
      <c r="K39" s="37"/>
      <c r="L39" s="85"/>
      <c r="M39" s="68"/>
      <c r="N39" s="37"/>
      <c r="O39" s="37"/>
      <c r="R39" s="89"/>
      <c r="S39" s="42"/>
      <c r="T39" s="42"/>
      <c r="W39" s="65">
        <v>1</v>
      </c>
      <c r="X39" s="112" t="s">
        <v>4</v>
      </c>
      <c r="Y39" s="112">
        <v>5</v>
      </c>
      <c r="Z39" s="110"/>
      <c r="AA39" s="116" t="str">
        <f>VLOOKUP(X39&amp;Y39,'[2]男子'!$C$2:$D$75,2,)</f>
        <v>当知</v>
      </c>
      <c r="AB39" s="118" t="str">
        <f>X39</f>
        <v>名古屋</v>
      </c>
      <c r="AC39" s="110">
        <f>AC37+1</f>
        <v>45</v>
      </c>
    </row>
    <row r="40" spans="3:29" ht="18" customHeight="1" thickBot="1">
      <c r="C40" s="111"/>
      <c r="D40" s="111"/>
      <c r="E40" s="114"/>
      <c r="F40" s="114"/>
      <c r="G40" s="117"/>
      <c r="H40" s="119"/>
      <c r="I40" s="110"/>
      <c r="J40" s="70">
        <v>0</v>
      </c>
      <c r="K40" s="36" t="s">
        <v>39</v>
      </c>
      <c r="L40" s="72"/>
      <c r="M40" s="68"/>
      <c r="N40" s="37"/>
      <c r="O40" s="37"/>
      <c r="R40" s="89"/>
      <c r="S40" s="42"/>
      <c r="T40" s="42"/>
      <c r="V40" s="96">
        <v>3</v>
      </c>
      <c r="W40" s="41" t="s">
        <v>64</v>
      </c>
      <c r="X40" s="114"/>
      <c r="Y40" s="114"/>
      <c r="Z40" s="111"/>
      <c r="AA40" s="117"/>
      <c r="AB40" s="119"/>
      <c r="AC40" s="111"/>
    </row>
    <row r="41" spans="3:29" ht="18" customHeight="1" thickBot="1" thickTop="1">
      <c r="C41" s="110"/>
      <c r="D41" s="110">
        <v>19</v>
      </c>
      <c r="E41" s="112" t="s">
        <v>3</v>
      </c>
      <c r="F41" s="112">
        <v>9</v>
      </c>
      <c r="G41" s="116" t="str">
        <f>VLOOKUP(E41&amp;F41,'[2]男子'!$C$2:$D$75,2,)</f>
        <v>大府北</v>
      </c>
      <c r="H41" s="118" t="str">
        <f>E41</f>
        <v>知多</v>
      </c>
      <c r="I41" s="110">
        <v>8</v>
      </c>
      <c r="J41" s="39">
        <v>1</v>
      </c>
      <c r="L41" s="86">
        <v>0</v>
      </c>
      <c r="N41" s="37"/>
      <c r="O41" s="37"/>
      <c r="R41" s="89"/>
      <c r="S41" s="42"/>
      <c r="T41" s="74"/>
      <c r="U41" s="95"/>
      <c r="V41" s="89"/>
      <c r="W41" s="74"/>
      <c r="X41" s="112" t="s">
        <v>7</v>
      </c>
      <c r="Y41" s="112">
        <v>8</v>
      </c>
      <c r="Z41" s="110"/>
      <c r="AA41" s="116" t="str">
        <f>VLOOKUP(X41&amp;Y41,'[2]男子'!$C$2:$D$75,2,)</f>
        <v>本郷</v>
      </c>
      <c r="AB41" s="118" t="str">
        <f>X41</f>
        <v>東三河</v>
      </c>
      <c r="AC41" s="110">
        <f>AC39+1</f>
        <v>46</v>
      </c>
    </row>
    <row r="42" spans="3:29" ht="18" customHeight="1" thickBot="1" thickTop="1">
      <c r="C42" s="111"/>
      <c r="D42" s="111"/>
      <c r="E42" s="114"/>
      <c r="F42" s="114"/>
      <c r="G42" s="117"/>
      <c r="H42" s="119"/>
      <c r="I42" s="110"/>
      <c r="J42" s="36" t="s">
        <v>40</v>
      </c>
      <c r="K42" s="59"/>
      <c r="L42" s="68"/>
      <c r="N42" s="37"/>
      <c r="O42" s="37"/>
      <c r="R42" s="89"/>
      <c r="S42" s="42"/>
      <c r="T42" s="74"/>
      <c r="U42" s="77"/>
      <c r="V42" s="41" t="s">
        <v>65</v>
      </c>
      <c r="W42" s="76">
        <v>4</v>
      </c>
      <c r="X42" s="114"/>
      <c r="Y42" s="114"/>
      <c r="Z42" s="111"/>
      <c r="AA42" s="117"/>
      <c r="AB42" s="119"/>
      <c r="AC42" s="111"/>
    </row>
    <row r="43" spans="3:29" ht="18" customHeight="1" thickBot="1" thickTop="1">
      <c r="C43" s="110"/>
      <c r="D43" s="110">
        <v>20</v>
      </c>
      <c r="E43" s="112" t="s">
        <v>8</v>
      </c>
      <c r="F43" s="112">
        <v>2</v>
      </c>
      <c r="G43" s="116" t="str">
        <f>VLOOKUP(E43&amp;F43,'[2]男子'!$C$2:$D$75,2,)</f>
        <v>一色</v>
      </c>
      <c r="H43" s="118" t="str">
        <f>E43</f>
        <v>西三河</v>
      </c>
      <c r="I43" s="110">
        <v>5</v>
      </c>
      <c r="J43" s="68"/>
      <c r="K43" s="92">
        <v>0</v>
      </c>
      <c r="N43" s="37"/>
      <c r="O43" s="37"/>
      <c r="R43" s="89"/>
      <c r="S43" s="42"/>
      <c r="U43" s="84">
        <v>2</v>
      </c>
      <c r="V43" s="44"/>
      <c r="W43" s="44"/>
      <c r="X43" s="112" t="s">
        <v>3</v>
      </c>
      <c r="Y43" s="112">
        <v>2</v>
      </c>
      <c r="Z43" s="110"/>
      <c r="AA43" s="116" t="str">
        <f>VLOOKUP(X43&amp;Y43,'[2]男子'!$C$2:$D$75,2,)</f>
        <v>知多</v>
      </c>
      <c r="AB43" s="118" t="str">
        <f>X43</f>
        <v>知多</v>
      </c>
      <c r="AC43" s="110">
        <f>AC41+1</f>
        <v>47</v>
      </c>
    </row>
    <row r="44" spans="3:29" ht="18" customHeight="1" thickBot="1" thickTop="1">
      <c r="C44" s="111"/>
      <c r="D44" s="111"/>
      <c r="E44" s="114"/>
      <c r="F44" s="114"/>
      <c r="G44" s="117"/>
      <c r="H44" s="119"/>
      <c r="I44" s="110"/>
      <c r="J44" s="71">
        <v>2</v>
      </c>
      <c r="N44" s="37"/>
      <c r="O44" s="37"/>
      <c r="R44" s="89"/>
      <c r="S44" s="42"/>
      <c r="V44" s="67">
        <v>2</v>
      </c>
      <c r="X44" s="114"/>
      <c r="Y44" s="114"/>
      <c r="Z44" s="111"/>
      <c r="AA44" s="117"/>
      <c r="AB44" s="119"/>
      <c r="AC44" s="111"/>
    </row>
    <row r="45" spans="3:29" ht="18" customHeight="1" thickBot="1" thickTop="1">
      <c r="C45" s="110"/>
      <c r="D45" s="110">
        <v>21</v>
      </c>
      <c r="E45" s="112" t="s">
        <v>4</v>
      </c>
      <c r="F45" s="112">
        <v>2</v>
      </c>
      <c r="G45" s="116" t="str">
        <f>VLOOKUP(E45&amp;F45,'[2]男子'!$C$2:$D$75,2,)</f>
        <v>高針台</v>
      </c>
      <c r="H45" s="118" t="str">
        <f>E45</f>
        <v>名古屋</v>
      </c>
      <c r="I45" s="110">
        <v>69</v>
      </c>
      <c r="J45" s="73" t="s">
        <v>124</v>
      </c>
      <c r="M45" s="36" t="s">
        <v>41</v>
      </c>
      <c r="N45" s="92" t="s">
        <v>127</v>
      </c>
      <c r="R45" s="89"/>
      <c r="S45" s="42"/>
      <c r="T45" s="43" t="s">
        <v>66</v>
      </c>
      <c r="W45" s="66">
        <v>3</v>
      </c>
      <c r="X45" s="112" t="s">
        <v>8</v>
      </c>
      <c r="Y45" s="112">
        <v>5</v>
      </c>
      <c r="Z45" s="110"/>
      <c r="AA45" s="116" t="str">
        <f>VLOOKUP(X45&amp;Y45,'[2]男子'!$C$2:$D$75,2,)</f>
        <v>高浜</v>
      </c>
      <c r="AB45" s="118" t="str">
        <f>X45</f>
        <v>西三河</v>
      </c>
      <c r="AC45" s="110">
        <f>AC43+1</f>
        <v>48</v>
      </c>
    </row>
    <row r="46" spans="3:29" ht="18" customHeight="1" thickBot="1" thickTop="1">
      <c r="C46" s="111"/>
      <c r="D46" s="111"/>
      <c r="E46" s="114"/>
      <c r="F46" s="114"/>
      <c r="G46" s="117"/>
      <c r="H46" s="119"/>
      <c r="I46" s="110"/>
      <c r="J46" s="36" t="s">
        <v>42</v>
      </c>
      <c r="K46" s="79">
        <v>4</v>
      </c>
      <c r="N46" s="88"/>
      <c r="S46" s="91">
        <v>4</v>
      </c>
      <c r="V46" s="90">
        <v>2</v>
      </c>
      <c r="W46" s="43" t="s">
        <v>67</v>
      </c>
      <c r="X46" s="114"/>
      <c r="Y46" s="114"/>
      <c r="Z46" s="111"/>
      <c r="AA46" s="117"/>
      <c r="AB46" s="119"/>
      <c r="AC46" s="111"/>
    </row>
    <row r="47" spans="3:29" ht="18" customHeight="1" thickTop="1">
      <c r="C47" s="110"/>
      <c r="D47" s="110">
        <v>22</v>
      </c>
      <c r="E47" s="112" t="s">
        <v>3</v>
      </c>
      <c r="F47" s="112">
        <v>14</v>
      </c>
      <c r="G47" s="122" t="str">
        <f>VLOOKUP(E47&amp;F47,'[2]男子'!$C$2:$D$75,2,)</f>
        <v>青山</v>
      </c>
      <c r="H47" s="118" t="str">
        <f>E47</f>
        <v>知多</v>
      </c>
      <c r="I47" s="110">
        <v>60</v>
      </c>
      <c r="J47" s="39"/>
      <c r="K47" s="37"/>
      <c r="L47" s="88"/>
      <c r="N47" s="88"/>
      <c r="S47" s="89"/>
      <c r="U47" s="42"/>
      <c r="V47" s="42"/>
      <c r="W47" s="44"/>
      <c r="X47" s="112" t="s">
        <v>5</v>
      </c>
      <c r="Y47" s="112">
        <v>7</v>
      </c>
      <c r="Z47" s="110"/>
      <c r="AA47" s="116" t="str">
        <f>VLOOKUP(X47&amp;Y47,'[2]男子'!$C$2:$D$75,2,)</f>
        <v>大治</v>
      </c>
      <c r="AB47" s="118" t="str">
        <f>X47</f>
        <v>西尾張</v>
      </c>
      <c r="AC47" s="110">
        <f>AC45+1</f>
        <v>49</v>
      </c>
    </row>
    <row r="48" spans="3:29" ht="18" customHeight="1" thickBot="1">
      <c r="C48" s="111"/>
      <c r="D48" s="111"/>
      <c r="E48" s="114"/>
      <c r="F48" s="114"/>
      <c r="G48" s="123"/>
      <c r="H48" s="119"/>
      <c r="I48" s="110"/>
      <c r="J48" s="70" t="s">
        <v>125</v>
      </c>
      <c r="K48" s="36" t="s">
        <v>43</v>
      </c>
      <c r="L48" s="79">
        <v>1</v>
      </c>
      <c r="N48" s="88"/>
      <c r="S48" s="89"/>
      <c r="U48" s="83">
        <v>0</v>
      </c>
      <c r="V48" s="41" t="s">
        <v>54</v>
      </c>
      <c r="W48" s="67">
        <v>2</v>
      </c>
      <c r="X48" s="114"/>
      <c r="Y48" s="114"/>
      <c r="Z48" s="111"/>
      <c r="AA48" s="117"/>
      <c r="AB48" s="119"/>
      <c r="AC48" s="111"/>
    </row>
    <row r="49" spans="3:29" ht="18" customHeight="1" thickBot="1" thickTop="1">
      <c r="C49" s="110"/>
      <c r="D49" s="110">
        <v>23</v>
      </c>
      <c r="E49" s="112" t="s">
        <v>8</v>
      </c>
      <c r="F49" s="112">
        <v>7</v>
      </c>
      <c r="G49" s="116" t="str">
        <f>VLOOKUP(E49&amp;F49,'[2]男子'!$C$2:$D$75,2,)</f>
        <v>平坂</v>
      </c>
      <c r="H49" s="118" t="str">
        <f>E49</f>
        <v>西三河</v>
      </c>
      <c r="I49" s="110">
        <v>37</v>
      </c>
      <c r="J49" s="39">
        <v>1</v>
      </c>
      <c r="L49" s="37"/>
      <c r="M49" s="37"/>
      <c r="N49" s="88"/>
      <c r="S49" s="89"/>
      <c r="T49" s="74"/>
      <c r="U49" s="81"/>
      <c r="W49" s="66">
        <v>3</v>
      </c>
      <c r="X49" s="112" t="s">
        <v>3</v>
      </c>
      <c r="Y49" s="112">
        <v>10</v>
      </c>
      <c r="Z49" s="110"/>
      <c r="AA49" s="116" t="str">
        <f>VLOOKUP(X49&amp;Y49,'[2]男子'!$C$2:$D$75,2,)</f>
        <v>成岩</v>
      </c>
      <c r="AB49" s="118" t="str">
        <f>X49</f>
        <v>知多</v>
      </c>
      <c r="AC49" s="110">
        <f>AC47+1</f>
        <v>50</v>
      </c>
    </row>
    <row r="50" spans="3:29" ht="18" customHeight="1" thickBot="1" thickTop="1">
      <c r="C50" s="111"/>
      <c r="D50" s="111"/>
      <c r="E50" s="114"/>
      <c r="F50" s="114"/>
      <c r="G50" s="117"/>
      <c r="H50" s="119"/>
      <c r="I50" s="110"/>
      <c r="J50" s="36" t="s">
        <v>44</v>
      </c>
      <c r="K50" s="59"/>
      <c r="L50" s="68"/>
      <c r="M50" s="37"/>
      <c r="N50" s="88"/>
      <c r="S50" s="89"/>
      <c r="T50" s="74"/>
      <c r="U50" s="95"/>
      <c r="V50" s="89"/>
      <c r="W50" s="41" t="s">
        <v>68</v>
      </c>
      <c r="X50" s="114"/>
      <c r="Y50" s="114"/>
      <c r="Z50" s="111"/>
      <c r="AA50" s="117"/>
      <c r="AB50" s="119"/>
      <c r="AC50" s="111"/>
    </row>
    <row r="51" spans="3:29" ht="18" customHeight="1" thickBot="1" thickTop="1">
      <c r="C51" s="110"/>
      <c r="D51" s="110">
        <v>24</v>
      </c>
      <c r="E51" s="112" t="s">
        <v>5</v>
      </c>
      <c r="F51" s="112">
        <v>5</v>
      </c>
      <c r="G51" s="116" t="str">
        <f>VLOOKUP(E51&amp;F51,'[2]男子'!$C$2:$D$75,2,)</f>
        <v>木曽川</v>
      </c>
      <c r="H51" s="118" t="str">
        <f>E51</f>
        <v>西尾張</v>
      </c>
      <c r="I51" s="110">
        <v>28</v>
      </c>
      <c r="J51" s="68"/>
      <c r="K51" s="92">
        <v>1</v>
      </c>
      <c r="M51" s="37"/>
      <c r="N51" s="88"/>
      <c r="S51" s="89"/>
      <c r="T51" s="42"/>
      <c r="V51" s="97">
        <v>3</v>
      </c>
      <c r="W51" s="44"/>
      <c r="X51" s="112" t="s">
        <v>6</v>
      </c>
      <c r="Y51" s="112">
        <v>3</v>
      </c>
      <c r="Z51" s="110"/>
      <c r="AA51" s="116" t="str">
        <f>VLOOKUP(X51&amp;Y51,'[2]男子'!$C$2:$D$75,2,)</f>
        <v>沓掛</v>
      </c>
      <c r="AB51" s="118" t="str">
        <f>X51</f>
        <v>愛日</v>
      </c>
      <c r="AC51" s="110">
        <f>AC49+1</f>
        <v>51</v>
      </c>
    </row>
    <row r="52" spans="3:29" ht="18" customHeight="1" thickBot="1" thickTop="1">
      <c r="C52" s="111"/>
      <c r="D52" s="111"/>
      <c r="E52" s="114"/>
      <c r="F52" s="114"/>
      <c r="G52" s="117"/>
      <c r="H52" s="119"/>
      <c r="I52" s="110"/>
      <c r="J52" s="71">
        <v>4</v>
      </c>
      <c r="L52" s="36" t="s">
        <v>45</v>
      </c>
      <c r="M52" s="37"/>
      <c r="N52" s="88"/>
      <c r="S52" s="74"/>
      <c r="T52" s="98"/>
      <c r="U52" s="41" t="s">
        <v>55</v>
      </c>
      <c r="W52" s="67">
        <v>1</v>
      </c>
      <c r="X52" s="114"/>
      <c r="Y52" s="114"/>
      <c r="Z52" s="111"/>
      <c r="AA52" s="117"/>
      <c r="AB52" s="119"/>
      <c r="AC52" s="111"/>
    </row>
    <row r="53" spans="3:29" ht="18" customHeight="1" thickBot="1" thickTop="1">
      <c r="C53" s="110"/>
      <c r="D53" s="110">
        <v>25</v>
      </c>
      <c r="E53" s="112" t="s">
        <v>7</v>
      </c>
      <c r="F53" s="112">
        <v>7</v>
      </c>
      <c r="G53" s="116" t="str">
        <f>VLOOKUP(E53&amp;F53,'[2]男子'!$C$2:$D$75,2,)</f>
        <v>豊橋南陽</v>
      </c>
      <c r="H53" s="118" t="str">
        <f>E53</f>
        <v>東三河</v>
      </c>
      <c r="I53" s="110">
        <v>21</v>
      </c>
      <c r="J53" s="39">
        <v>1</v>
      </c>
      <c r="M53" s="92">
        <v>4</v>
      </c>
      <c r="T53" s="91">
        <v>3</v>
      </c>
      <c r="W53" s="66">
        <v>3</v>
      </c>
      <c r="X53" s="112" t="s">
        <v>4</v>
      </c>
      <c r="Y53" s="112">
        <v>4</v>
      </c>
      <c r="Z53" s="110"/>
      <c r="AA53" s="116" t="str">
        <f>VLOOKUP(X53&amp;Y53,'[2]男子'!$C$2:$D$75,2,)</f>
        <v>神沢</v>
      </c>
      <c r="AB53" s="118" t="str">
        <f>X53</f>
        <v>名古屋</v>
      </c>
      <c r="AC53" s="110">
        <f>AC51+1</f>
        <v>52</v>
      </c>
    </row>
    <row r="54" spans="3:29" ht="18" customHeight="1" thickBot="1" thickTop="1">
      <c r="C54" s="111"/>
      <c r="D54" s="111"/>
      <c r="E54" s="114"/>
      <c r="F54" s="114"/>
      <c r="G54" s="117"/>
      <c r="H54" s="119"/>
      <c r="I54" s="110"/>
      <c r="J54" s="36" t="s">
        <v>13</v>
      </c>
      <c r="K54" s="37">
        <v>0</v>
      </c>
      <c r="M54" s="88"/>
      <c r="T54" s="89"/>
      <c r="V54" s="90">
        <v>1</v>
      </c>
      <c r="W54" s="41" t="s">
        <v>69</v>
      </c>
      <c r="X54" s="114"/>
      <c r="Y54" s="114"/>
      <c r="Z54" s="111"/>
      <c r="AA54" s="117"/>
      <c r="AB54" s="119"/>
      <c r="AC54" s="111"/>
    </row>
    <row r="55" spans="3:29" ht="18" customHeight="1" thickBot="1" thickTop="1">
      <c r="C55" s="110"/>
      <c r="D55" s="110">
        <v>26</v>
      </c>
      <c r="E55" s="112" t="s">
        <v>5</v>
      </c>
      <c r="F55" s="112">
        <v>10</v>
      </c>
      <c r="G55" s="116" t="str">
        <f>VLOOKUP(E55&amp;F55,'[2]男子'!$C$2:$D$75,2,)</f>
        <v>一宮北部</v>
      </c>
      <c r="H55" s="118" t="str">
        <f>E55</f>
        <v>西尾張</v>
      </c>
      <c r="I55" s="110">
        <v>44</v>
      </c>
      <c r="J55" s="68"/>
      <c r="K55" s="80"/>
      <c r="L55" s="68"/>
      <c r="M55" s="88"/>
      <c r="T55" s="89"/>
      <c r="U55" s="42"/>
      <c r="V55" s="42"/>
      <c r="W55" s="44"/>
      <c r="X55" s="112" t="s">
        <v>3</v>
      </c>
      <c r="Y55" s="112">
        <v>15</v>
      </c>
      <c r="Z55" s="110"/>
      <c r="AA55" s="116" t="str">
        <f>VLOOKUP(X55&amp;Y55,'[2]男子'!$C$2:$D$75,2,)</f>
        <v>知多中部</v>
      </c>
      <c r="AB55" s="118" t="str">
        <f>X55</f>
        <v>知多</v>
      </c>
      <c r="AC55" s="110">
        <f>AC53+1</f>
        <v>53</v>
      </c>
    </row>
    <row r="56" spans="3:29" ht="18" customHeight="1" thickBot="1" thickTop="1">
      <c r="C56" s="111"/>
      <c r="D56" s="111"/>
      <c r="E56" s="114"/>
      <c r="F56" s="114"/>
      <c r="G56" s="117"/>
      <c r="H56" s="119"/>
      <c r="I56" s="110"/>
      <c r="J56" s="71">
        <v>4</v>
      </c>
      <c r="K56" s="36" t="s">
        <v>46</v>
      </c>
      <c r="L56" s="37"/>
      <c r="M56" s="88"/>
      <c r="T56" s="89"/>
      <c r="U56" s="42"/>
      <c r="V56" s="41" t="s">
        <v>70</v>
      </c>
      <c r="W56" s="67">
        <v>2</v>
      </c>
      <c r="X56" s="114"/>
      <c r="Y56" s="114"/>
      <c r="Z56" s="111"/>
      <c r="AA56" s="117"/>
      <c r="AB56" s="119"/>
      <c r="AC56" s="111"/>
    </row>
    <row r="57" spans="3:29" ht="18" customHeight="1" thickBot="1" thickTop="1">
      <c r="C57" s="110"/>
      <c r="D57" s="110">
        <v>27</v>
      </c>
      <c r="E57" s="112" t="s">
        <v>3</v>
      </c>
      <c r="F57" s="112">
        <v>1</v>
      </c>
      <c r="G57" s="116" t="str">
        <f>VLOOKUP(E57&amp;F57,'[2]男子'!$C$2:$D$75,2,)</f>
        <v>亀崎</v>
      </c>
      <c r="H57" s="118" t="str">
        <f>E57</f>
        <v>知多</v>
      </c>
      <c r="I57" s="110">
        <v>44</v>
      </c>
      <c r="J57" s="68"/>
      <c r="K57" s="68"/>
      <c r="L57" s="92">
        <v>4</v>
      </c>
      <c r="U57" s="91">
        <v>4</v>
      </c>
      <c r="V57" s="74"/>
      <c r="W57" s="74"/>
      <c r="X57" s="112" t="s">
        <v>7</v>
      </c>
      <c r="Y57" s="112">
        <v>1</v>
      </c>
      <c r="Z57" s="110"/>
      <c r="AA57" s="116" t="str">
        <f>VLOOKUP(X57&amp;Y57,'[2]男子'!$C$2:$D$75,2,)</f>
        <v>小坂井</v>
      </c>
      <c r="AB57" s="118" t="str">
        <f>X57</f>
        <v>東三河</v>
      </c>
      <c r="AC57" s="110">
        <f>AC55+1</f>
        <v>54</v>
      </c>
    </row>
    <row r="58" spans="3:29" ht="18" customHeight="1" thickTop="1">
      <c r="C58" s="111"/>
      <c r="D58" s="111"/>
      <c r="E58" s="114"/>
      <c r="F58" s="114"/>
      <c r="G58" s="117"/>
      <c r="H58" s="119"/>
      <c r="I58" s="110"/>
      <c r="J58" s="93"/>
      <c r="K58" s="71">
        <v>5</v>
      </c>
      <c r="V58" s="76">
        <v>4</v>
      </c>
      <c r="W58" s="94"/>
      <c r="X58" s="114"/>
      <c r="Y58" s="114"/>
      <c r="Z58" s="111"/>
      <c r="AA58" s="117"/>
      <c r="AB58" s="119"/>
      <c r="AC58" s="111"/>
    </row>
    <row r="59" spans="3:29" ht="15" customHeight="1">
      <c r="C59" s="110"/>
      <c r="D59" s="110"/>
      <c r="E59" s="112"/>
      <c r="F59" s="112"/>
      <c r="G59" s="116" t="e">
        <f>VLOOKUP(E59&amp;F59,'[2]男子'!$C$2:$D$75,2,)</f>
        <v>#N/A</v>
      </c>
      <c r="H59" s="118">
        <f>E59</f>
        <v>0</v>
      </c>
      <c r="I59" s="110">
        <v>53</v>
      </c>
      <c r="X59" s="112"/>
      <c r="Y59" s="112"/>
      <c r="Z59" s="110"/>
      <c r="AA59" s="116" t="e">
        <f>VLOOKUP(X59&amp;Y59,'[2]男子'!$C$2:$D$75,2,)</f>
        <v>#N/A</v>
      </c>
      <c r="AB59" s="118">
        <f>X59</f>
        <v>0</v>
      </c>
      <c r="AC59" s="110">
        <f>AC57+1</f>
        <v>55</v>
      </c>
    </row>
    <row r="60" spans="3:29" ht="15" customHeight="1">
      <c r="C60" s="111"/>
      <c r="D60" s="111"/>
      <c r="E60" s="114"/>
      <c r="F60" s="114"/>
      <c r="G60" s="117"/>
      <c r="H60" s="119"/>
      <c r="I60" s="110"/>
      <c r="X60" s="114"/>
      <c r="Y60" s="114"/>
      <c r="Z60" s="111"/>
      <c r="AA60" s="117"/>
      <c r="AB60" s="119"/>
      <c r="AC60" s="111"/>
    </row>
    <row r="61" spans="3:29" ht="15" customHeight="1">
      <c r="C61" s="110"/>
      <c r="D61" s="110"/>
      <c r="E61" s="112"/>
      <c r="F61" s="112"/>
      <c r="G61" s="116" t="e">
        <f>VLOOKUP(E61&amp;F61,'[2]男子'!$C$2:$D$75,2,)</f>
        <v>#N/A</v>
      </c>
      <c r="H61" s="118">
        <f>E61</f>
        <v>0</v>
      </c>
      <c r="I61" s="110">
        <v>12</v>
      </c>
      <c r="X61" s="112"/>
      <c r="Y61" s="112"/>
      <c r="Z61" s="110"/>
      <c r="AA61" s="116" t="e">
        <f>VLOOKUP(X61&amp;Y61,'[2]男子'!$C$2:$D$75,2,)</f>
        <v>#N/A</v>
      </c>
      <c r="AB61" s="118">
        <f>X61</f>
        <v>0</v>
      </c>
      <c r="AC61" s="110">
        <f>AC59+1</f>
        <v>56</v>
      </c>
    </row>
    <row r="62" spans="3:29" ht="15" customHeight="1">
      <c r="C62" s="111"/>
      <c r="D62" s="111"/>
      <c r="E62" s="114"/>
      <c r="F62" s="114"/>
      <c r="G62" s="117"/>
      <c r="H62" s="119"/>
      <c r="I62" s="110"/>
      <c r="X62" s="114"/>
      <c r="Y62" s="114"/>
      <c r="Z62" s="111"/>
      <c r="AA62" s="117"/>
      <c r="AB62" s="119"/>
      <c r="AC62" s="111"/>
    </row>
    <row r="63" spans="3:29" ht="15" customHeight="1">
      <c r="C63" s="110"/>
      <c r="D63" s="110"/>
      <c r="E63" s="112"/>
      <c r="F63" s="112"/>
      <c r="G63" s="116" t="e">
        <f>VLOOKUP(E63&amp;F63,'[2]男子'!$C$2:$D$75,2,)</f>
        <v>#N/A</v>
      </c>
      <c r="H63" s="118">
        <f>E63</f>
        <v>0</v>
      </c>
      <c r="I63" s="110">
        <v>13</v>
      </c>
      <c r="X63" s="112"/>
      <c r="Y63" s="112"/>
      <c r="Z63" s="110"/>
      <c r="AA63" s="116" t="e">
        <f>VLOOKUP(X63&amp;Y63,'[2]男子'!$C$2:$D$75,2,)</f>
        <v>#N/A</v>
      </c>
      <c r="AB63" s="118">
        <f>X63</f>
        <v>0</v>
      </c>
      <c r="AC63" s="110">
        <f>AC61+1</f>
        <v>57</v>
      </c>
    </row>
    <row r="64" spans="3:29" ht="15" customHeight="1">
      <c r="C64" s="111"/>
      <c r="D64" s="111"/>
      <c r="E64" s="114"/>
      <c r="F64" s="114"/>
      <c r="G64" s="117"/>
      <c r="H64" s="119"/>
      <c r="I64" s="110"/>
      <c r="X64" s="114"/>
      <c r="Y64" s="114"/>
      <c r="Z64" s="111"/>
      <c r="AA64" s="117"/>
      <c r="AB64" s="119"/>
      <c r="AC64" s="111"/>
    </row>
    <row r="65" spans="3:29" ht="15" customHeight="1">
      <c r="C65" s="110"/>
      <c r="D65" s="110"/>
      <c r="E65" s="112"/>
      <c r="F65" s="112"/>
      <c r="G65" s="116" t="e">
        <f>VLOOKUP(E65&amp;F65,'[2]男子'!$C$2:$D$75,2,)</f>
        <v>#N/A</v>
      </c>
      <c r="H65" s="118">
        <f>E65</f>
        <v>0</v>
      </c>
      <c r="I65" s="110">
        <v>52</v>
      </c>
      <c r="AA65" s="116" t="e">
        <f>VLOOKUP(X65&amp;Y65,'[2]男子'!$C$2:$D$75,2,)</f>
        <v>#N/A</v>
      </c>
      <c r="AB65" s="118">
        <f>X65</f>
        <v>0</v>
      </c>
      <c r="AC65" s="110">
        <f>AC63+1</f>
        <v>58</v>
      </c>
    </row>
    <row r="66" spans="3:29" ht="15" customHeight="1">
      <c r="C66" s="111"/>
      <c r="D66" s="111"/>
      <c r="E66" s="114"/>
      <c r="F66" s="114"/>
      <c r="G66" s="117"/>
      <c r="H66" s="119"/>
      <c r="I66" s="110"/>
      <c r="AA66" s="117"/>
      <c r="AB66" s="119"/>
      <c r="AC66" s="111"/>
    </row>
    <row r="67" spans="3:29" ht="15" customHeight="1">
      <c r="C67" s="110"/>
      <c r="D67" s="110"/>
      <c r="E67" s="112"/>
      <c r="F67" s="112"/>
      <c r="G67" s="116" t="e">
        <f>VLOOKUP(E67&amp;F67,'[2]男子'!$C$2:$D$75,2,)</f>
        <v>#N/A</v>
      </c>
      <c r="H67" s="118">
        <f>E67</f>
        <v>0</v>
      </c>
      <c r="I67" s="110">
        <v>45</v>
      </c>
      <c r="X67" s="112"/>
      <c r="Y67" s="112"/>
      <c r="Z67" s="110"/>
      <c r="AA67" s="116" t="e">
        <f>VLOOKUP(X67&amp;Y67,'[2]男子'!$C$2:$D$75,2,)</f>
        <v>#N/A</v>
      </c>
      <c r="AB67" s="118">
        <f>X67</f>
        <v>0</v>
      </c>
      <c r="AC67" s="110">
        <v>63</v>
      </c>
    </row>
    <row r="68" spans="3:29" ht="15" customHeight="1">
      <c r="C68" s="111"/>
      <c r="D68" s="111"/>
      <c r="E68" s="114"/>
      <c r="F68" s="114"/>
      <c r="G68" s="117"/>
      <c r="H68" s="119"/>
      <c r="I68" s="110"/>
      <c r="X68" s="113"/>
      <c r="Y68" s="114"/>
      <c r="Z68" s="111"/>
      <c r="AA68" s="117"/>
      <c r="AB68" s="119"/>
      <c r="AC68" s="111"/>
    </row>
    <row r="69" spans="3:29" ht="15" customHeight="1">
      <c r="C69" s="110"/>
      <c r="D69" s="110"/>
      <c r="E69" s="112"/>
      <c r="F69" s="112"/>
      <c r="G69" s="116" t="e">
        <f>VLOOKUP(E69&amp;F69,'[2]男子'!$C$2:$D$75,2,)</f>
        <v>#N/A</v>
      </c>
      <c r="H69" s="118">
        <f>E69</f>
        <v>0</v>
      </c>
      <c r="I69" s="110">
        <v>45</v>
      </c>
      <c r="X69" s="112"/>
      <c r="Y69" s="112"/>
      <c r="Z69" s="110"/>
      <c r="AA69" s="116" t="e">
        <f>VLOOKUP(X69&amp;Y69,'[2]男子'!$C$2:$D$75,2,)</f>
        <v>#N/A</v>
      </c>
      <c r="AB69" s="118">
        <f>X69</f>
        <v>0</v>
      </c>
      <c r="AC69" s="110">
        <v>64</v>
      </c>
    </row>
    <row r="70" spans="3:29" ht="15" customHeight="1">
      <c r="C70" s="111"/>
      <c r="D70" s="111"/>
      <c r="E70" s="114"/>
      <c r="F70" s="114"/>
      <c r="G70" s="117"/>
      <c r="H70" s="119"/>
      <c r="I70" s="110"/>
      <c r="X70" s="113"/>
      <c r="Y70" s="114"/>
      <c r="Z70" s="111"/>
      <c r="AA70" s="117"/>
      <c r="AB70" s="119"/>
      <c r="AC70" s="111"/>
    </row>
    <row r="71" spans="3:29" ht="11.25" customHeight="1">
      <c r="C71" s="7"/>
      <c r="D71" s="110"/>
      <c r="E71" s="112"/>
      <c r="F71" s="112"/>
      <c r="G71" s="116" t="e">
        <f>VLOOKUP(E71&amp;F71,'[2]男子'!$C$2:$D$75,2,)</f>
        <v>#N/A</v>
      </c>
      <c r="H71" s="118">
        <f>E71</f>
        <v>0</v>
      </c>
      <c r="I71" s="9"/>
      <c r="X71" s="112"/>
      <c r="Y71" s="112"/>
      <c r="Z71" s="110"/>
      <c r="AA71" s="116" t="e">
        <f>VLOOKUP(X71&amp;Y71,'[2]男子'!$C$2:$D$75,2,)</f>
        <v>#N/A</v>
      </c>
      <c r="AB71" s="118">
        <f>X71</f>
        <v>0</v>
      </c>
      <c r="AC71" s="110">
        <v>65</v>
      </c>
    </row>
    <row r="72" spans="3:29" ht="11.25" customHeight="1">
      <c r="C72" s="7"/>
      <c r="D72" s="111"/>
      <c r="E72" s="114"/>
      <c r="F72" s="114"/>
      <c r="G72" s="117"/>
      <c r="H72" s="119"/>
      <c r="I72" s="9"/>
      <c r="X72" s="113"/>
      <c r="Y72" s="114"/>
      <c r="Z72" s="111"/>
      <c r="AA72" s="117"/>
      <c r="AB72" s="119"/>
      <c r="AC72" s="111"/>
    </row>
    <row r="73" spans="3:29" ht="11.25" customHeight="1">
      <c r="C73" s="7"/>
      <c r="D73" s="110"/>
      <c r="E73" s="112"/>
      <c r="F73" s="112"/>
      <c r="G73" s="120" t="e">
        <f>VLOOKUP(E73&amp;F73,'[2]男子'!$C$2:$D$75,2,)</f>
        <v>#N/A</v>
      </c>
      <c r="H73" s="118">
        <f>E73</f>
        <v>0</v>
      </c>
      <c r="I73" s="9"/>
      <c r="X73" s="112"/>
      <c r="Y73" s="112"/>
      <c r="Z73" s="110"/>
      <c r="AA73" s="116" t="e">
        <f>VLOOKUP(X73&amp;Y73,'[2]男子'!$C$2:$D$75,2,)</f>
        <v>#N/A</v>
      </c>
      <c r="AB73" s="118">
        <f>X73</f>
        <v>0</v>
      </c>
      <c r="AC73" s="110">
        <v>71</v>
      </c>
    </row>
    <row r="74" spans="3:29" ht="11.25" customHeight="1">
      <c r="C74" s="7"/>
      <c r="D74" s="111"/>
      <c r="E74" s="114"/>
      <c r="F74" s="114"/>
      <c r="G74" s="121"/>
      <c r="H74" s="119"/>
      <c r="I74" s="9"/>
      <c r="X74" s="113"/>
      <c r="Y74" s="114"/>
      <c r="Z74" s="111"/>
      <c r="AA74" s="117"/>
      <c r="AB74" s="119"/>
      <c r="AC74" s="111"/>
    </row>
    <row r="75" spans="3:29" ht="11.25" customHeight="1">
      <c r="C75" s="7"/>
      <c r="D75" s="110"/>
      <c r="E75" s="112"/>
      <c r="F75" s="112"/>
      <c r="G75" s="116" t="e">
        <f>VLOOKUP(E75&amp;F75,'[2]男子'!$C$2:$D$75,2,)</f>
        <v>#N/A</v>
      </c>
      <c r="H75" s="118">
        <f>E75</f>
        <v>0</v>
      </c>
      <c r="I75" s="9"/>
      <c r="X75" s="112"/>
      <c r="Y75" s="112"/>
      <c r="Z75" s="110"/>
      <c r="AA75" s="116" t="e">
        <f>VLOOKUP(X75&amp;Y75,'[2]男子'!$C$2:$D$75,2,)</f>
        <v>#N/A</v>
      </c>
      <c r="AB75" s="118">
        <f>X75</f>
        <v>0</v>
      </c>
      <c r="AC75" s="110">
        <v>72</v>
      </c>
    </row>
    <row r="76" spans="4:29" ht="11.25" customHeight="1">
      <c r="D76" s="111"/>
      <c r="E76" s="114"/>
      <c r="F76" s="114"/>
      <c r="G76" s="117"/>
      <c r="H76" s="119"/>
      <c r="I76" s="9"/>
      <c r="X76" s="113"/>
      <c r="Y76" s="114"/>
      <c r="Z76" s="111"/>
      <c r="AA76" s="117"/>
      <c r="AB76" s="119"/>
      <c r="AC76" s="111"/>
    </row>
    <row r="77" spans="4:29" ht="11.25" customHeight="1">
      <c r="D77" s="110"/>
      <c r="E77" s="112"/>
      <c r="F77" s="112"/>
      <c r="G77" s="116" t="e">
        <f>VLOOKUP(E77&amp;F77,'[2]男子'!$C$2:$D$75,2,)</f>
        <v>#N/A</v>
      </c>
      <c r="H77" s="118">
        <f>E77</f>
        <v>0</v>
      </c>
      <c r="I77" s="9"/>
      <c r="X77" s="112"/>
      <c r="Y77" s="112"/>
      <c r="Z77" s="110"/>
      <c r="AA77" s="116" t="e">
        <f>VLOOKUP(X77&amp;Y77,'[2]男子'!$C$2:$D$75,2,)</f>
        <v>#N/A</v>
      </c>
      <c r="AB77" s="118">
        <f>X77</f>
        <v>0</v>
      </c>
      <c r="AC77" s="110">
        <v>73</v>
      </c>
    </row>
    <row r="78" spans="4:29" ht="11.25" customHeight="1">
      <c r="D78" s="111"/>
      <c r="E78" s="114"/>
      <c r="F78" s="114"/>
      <c r="G78" s="117"/>
      <c r="H78" s="119"/>
      <c r="I78" s="9"/>
      <c r="X78" s="113"/>
      <c r="Y78" s="114"/>
      <c r="Z78" s="111"/>
      <c r="AA78" s="117"/>
      <c r="AB78" s="119"/>
      <c r="AC78" s="111"/>
    </row>
    <row r="79" spans="4:29" ht="11.25" customHeight="1">
      <c r="D79" s="29"/>
      <c r="E79" s="28"/>
      <c r="F79" s="28"/>
      <c r="G79" s="29"/>
      <c r="I79" s="9"/>
      <c r="X79" s="112"/>
      <c r="Y79" s="112"/>
      <c r="Z79" s="110"/>
      <c r="AA79" s="116" t="e">
        <f>VLOOKUP(X79&amp;Y79,'[2]男子'!$C$2:$D$75,2,)</f>
        <v>#N/A</v>
      </c>
      <c r="AB79" s="118">
        <f>X79</f>
        <v>0</v>
      </c>
      <c r="AC79" s="110">
        <v>74</v>
      </c>
    </row>
    <row r="80" spans="4:29" ht="11.25" customHeight="1">
      <c r="D80" s="29"/>
      <c r="E80" s="28"/>
      <c r="F80" s="28"/>
      <c r="G80" s="29"/>
      <c r="I80" s="9"/>
      <c r="X80" s="113"/>
      <c r="Y80" s="114"/>
      <c r="Z80" s="111"/>
      <c r="AA80" s="117"/>
      <c r="AB80" s="119"/>
      <c r="AC80" s="111"/>
    </row>
    <row r="81" spans="4:26" ht="12">
      <c r="D81" s="29"/>
      <c r="E81" s="28"/>
      <c r="F81" s="28"/>
      <c r="G81" s="29"/>
      <c r="I81" s="9"/>
      <c r="Z81" s="29"/>
    </row>
    <row r="82" spans="4:26" ht="12">
      <c r="D82" s="29"/>
      <c r="E82" s="28"/>
      <c r="F82" s="28"/>
      <c r="G82" s="29"/>
      <c r="I82" s="9"/>
      <c r="Z82" s="29"/>
    </row>
    <row r="83" spans="4:26" ht="12">
      <c r="D83" s="29"/>
      <c r="E83" s="28"/>
      <c r="F83" s="28"/>
      <c r="G83" s="29"/>
      <c r="I83" s="9"/>
      <c r="Z83" s="29"/>
    </row>
    <row r="84" spans="4:26" ht="12">
      <c r="D84" s="29"/>
      <c r="E84" s="28"/>
      <c r="F84" s="28"/>
      <c r="G84" s="29"/>
      <c r="I84" s="9"/>
      <c r="Z84" s="29"/>
    </row>
    <row r="85" spans="4:26" ht="12">
      <c r="D85" s="29"/>
      <c r="E85" s="28"/>
      <c r="F85" s="28"/>
      <c r="G85" s="29"/>
      <c r="I85" s="9"/>
      <c r="Z85" s="29"/>
    </row>
    <row r="86" spans="4:26" ht="12">
      <c r="D86" s="29"/>
      <c r="E86" s="28"/>
      <c r="F86" s="28"/>
      <c r="G86" s="29"/>
      <c r="I86" s="9"/>
      <c r="Z86" s="29"/>
    </row>
    <row r="87" spans="4:26" ht="12">
      <c r="D87" s="29"/>
      <c r="E87" s="28"/>
      <c r="F87" s="28"/>
      <c r="G87" s="29"/>
      <c r="I87" s="9"/>
      <c r="Z87" s="29"/>
    </row>
    <row r="88" spans="4:26" ht="12">
      <c r="D88" s="29"/>
      <c r="E88" s="28"/>
      <c r="F88" s="28"/>
      <c r="G88" s="29"/>
      <c r="I88" s="9"/>
      <c r="Z88" s="29"/>
    </row>
    <row r="89" spans="4:26" ht="12">
      <c r="D89" s="29"/>
      <c r="E89" s="28"/>
      <c r="F89" s="28"/>
      <c r="G89" s="29"/>
      <c r="I89" s="9"/>
      <c r="Z89" s="29"/>
    </row>
    <row r="90" spans="4:26" ht="12">
      <c r="D90" s="29"/>
      <c r="E90" s="28"/>
      <c r="F90" s="28"/>
      <c r="G90" s="29"/>
      <c r="I90" s="9"/>
      <c r="Z90" s="29"/>
    </row>
    <row r="91" spans="4:26" ht="12">
      <c r="D91" s="29"/>
      <c r="E91" s="28"/>
      <c r="F91" s="28"/>
      <c r="G91" s="29"/>
      <c r="I91" s="9"/>
      <c r="Z91" s="29"/>
    </row>
    <row r="92" spans="4:26" ht="12">
      <c r="D92" s="29"/>
      <c r="E92" s="28"/>
      <c r="F92" s="28"/>
      <c r="G92" s="29"/>
      <c r="I92" s="9"/>
      <c r="Z92" s="29"/>
    </row>
    <row r="93" spans="4:26" ht="12">
      <c r="D93" s="29"/>
      <c r="E93" s="28"/>
      <c r="F93" s="28"/>
      <c r="G93" s="29"/>
      <c r="I93" s="9"/>
      <c r="Z93" s="29"/>
    </row>
    <row r="94" spans="4:26" ht="12">
      <c r="D94" s="29"/>
      <c r="E94" s="28"/>
      <c r="F94" s="28"/>
      <c r="G94" s="29"/>
      <c r="I94" s="9"/>
      <c r="Z94" s="29"/>
    </row>
    <row r="95" spans="4:26" ht="12">
      <c r="D95" s="29"/>
      <c r="E95" s="28"/>
      <c r="F95" s="28"/>
      <c r="G95" s="29"/>
      <c r="I95" s="9"/>
      <c r="Z95" s="29"/>
    </row>
    <row r="96" spans="4:26" ht="12">
      <c r="D96" s="29"/>
      <c r="E96" s="28"/>
      <c r="F96" s="28"/>
      <c r="G96" s="29"/>
      <c r="I96" s="9"/>
      <c r="Z96" s="29"/>
    </row>
    <row r="97" spans="4:26" ht="12">
      <c r="D97" s="29"/>
      <c r="E97" s="28"/>
      <c r="F97" s="28"/>
      <c r="G97" s="29"/>
      <c r="I97" s="9"/>
      <c r="Z97" s="29"/>
    </row>
    <row r="98" spans="4:26" ht="12">
      <c r="D98" s="29"/>
      <c r="E98" s="28"/>
      <c r="F98" s="28"/>
      <c r="G98" s="29"/>
      <c r="I98" s="9"/>
      <c r="Z98" s="29"/>
    </row>
    <row r="99" spans="4:26" ht="12">
      <c r="D99" s="29"/>
      <c r="E99" s="28"/>
      <c r="F99" s="28"/>
      <c r="G99" s="29"/>
      <c r="I99" s="9"/>
      <c r="Z99" s="29"/>
    </row>
    <row r="100" spans="4:26" ht="12">
      <c r="D100" s="29"/>
      <c r="E100" s="28"/>
      <c r="F100" s="28"/>
      <c r="G100" s="29"/>
      <c r="I100" s="9"/>
      <c r="Z100" s="29"/>
    </row>
    <row r="101" spans="4:26" ht="12">
      <c r="D101" s="29"/>
      <c r="E101" s="28"/>
      <c r="F101" s="28"/>
      <c r="G101" s="29"/>
      <c r="I101" s="9"/>
      <c r="Z101" s="29"/>
    </row>
    <row r="102" spans="4:26" ht="12">
      <c r="D102" s="29"/>
      <c r="E102" s="28"/>
      <c r="F102" s="28"/>
      <c r="G102" s="29"/>
      <c r="I102" s="9"/>
      <c r="Z102" s="29"/>
    </row>
    <row r="103" spans="4:26" ht="12">
      <c r="D103" s="29"/>
      <c r="E103" s="28"/>
      <c r="F103" s="28"/>
      <c r="G103" s="29"/>
      <c r="I103" s="9"/>
      <c r="Z103" s="29"/>
    </row>
    <row r="104" spans="4:26" ht="12">
      <c r="D104" s="29"/>
      <c r="E104" s="28"/>
      <c r="F104" s="28"/>
      <c r="G104" s="29"/>
      <c r="I104" s="9"/>
      <c r="Z104" s="29"/>
    </row>
    <row r="105" spans="4:26" ht="12">
      <c r="D105" s="29"/>
      <c r="E105" s="28"/>
      <c r="F105" s="28"/>
      <c r="G105" s="29"/>
      <c r="I105" s="9"/>
      <c r="Z105" s="29"/>
    </row>
    <row r="106" spans="4:26" ht="12">
      <c r="D106" s="29"/>
      <c r="E106" s="28"/>
      <c r="F106" s="28"/>
      <c r="G106" s="29"/>
      <c r="I106" s="9"/>
      <c r="Z106" s="29"/>
    </row>
    <row r="107" spans="4:26" ht="12">
      <c r="D107" s="29"/>
      <c r="E107" s="28"/>
      <c r="F107" s="28"/>
      <c r="G107" s="29"/>
      <c r="I107" s="9"/>
      <c r="Z107" s="29"/>
    </row>
    <row r="108" spans="4:26" ht="12">
      <c r="D108" s="29"/>
      <c r="E108" s="28"/>
      <c r="F108" s="28"/>
      <c r="G108" s="29"/>
      <c r="I108" s="9"/>
      <c r="Z108" s="29"/>
    </row>
    <row r="109" spans="4:26" ht="12">
      <c r="D109" s="29"/>
      <c r="E109" s="28"/>
      <c r="F109" s="28"/>
      <c r="G109" s="29"/>
      <c r="I109" s="9"/>
      <c r="Z109" s="29"/>
    </row>
    <row r="110" spans="4:26" ht="12">
      <c r="D110" s="29"/>
      <c r="E110" s="28"/>
      <c r="F110" s="28"/>
      <c r="G110" s="29"/>
      <c r="I110" s="9"/>
      <c r="Z110" s="29"/>
    </row>
    <row r="111" spans="4:26" ht="12">
      <c r="D111" s="29"/>
      <c r="E111" s="28"/>
      <c r="F111" s="28"/>
      <c r="G111" s="29"/>
      <c r="I111" s="9"/>
      <c r="Z111" s="29"/>
    </row>
    <row r="112" spans="4:26" ht="12">
      <c r="D112" s="29"/>
      <c r="E112" s="28"/>
      <c r="F112" s="28"/>
      <c r="G112" s="29"/>
      <c r="I112" s="9"/>
      <c r="Z112" s="29"/>
    </row>
    <row r="113" spans="4:26" ht="12">
      <c r="D113" s="29"/>
      <c r="E113" s="28"/>
      <c r="F113" s="28"/>
      <c r="G113" s="29"/>
      <c r="I113" s="9"/>
      <c r="Z113" s="29"/>
    </row>
    <row r="114" spans="4:26" ht="12">
      <c r="D114" s="29"/>
      <c r="E114" s="28"/>
      <c r="F114" s="28"/>
      <c r="G114" s="29"/>
      <c r="I114" s="9"/>
      <c r="Z114" s="29"/>
    </row>
    <row r="115" spans="4:26" ht="12">
      <c r="D115" s="29"/>
      <c r="E115" s="28"/>
      <c r="F115" s="28"/>
      <c r="G115" s="29"/>
      <c r="I115" s="9"/>
      <c r="Z115" s="29"/>
    </row>
    <row r="116" spans="4:26" ht="12">
      <c r="D116" s="29"/>
      <c r="E116" s="28"/>
      <c r="F116" s="28"/>
      <c r="G116" s="29"/>
      <c r="I116" s="9"/>
      <c r="Z116" s="29"/>
    </row>
    <row r="117" spans="4:26" ht="12">
      <c r="D117" s="29"/>
      <c r="E117" s="28"/>
      <c r="F117" s="28"/>
      <c r="G117" s="29"/>
      <c r="I117" s="9"/>
      <c r="Z117" s="29"/>
    </row>
    <row r="118" spans="4:26" ht="12">
      <c r="D118" s="29"/>
      <c r="E118" s="28"/>
      <c r="F118" s="28"/>
      <c r="G118" s="29"/>
      <c r="I118" s="9"/>
      <c r="Z118" s="29"/>
    </row>
    <row r="119" spans="4:26" ht="12">
      <c r="D119" s="29"/>
      <c r="E119" s="28"/>
      <c r="F119" s="28"/>
      <c r="G119" s="29"/>
      <c r="I119" s="9"/>
      <c r="Z119" s="29"/>
    </row>
    <row r="120" spans="4:26" ht="12">
      <c r="D120" s="29"/>
      <c r="E120" s="28"/>
      <c r="F120" s="28"/>
      <c r="G120" s="29"/>
      <c r="I120" s="9"/>
      <c r="Z120" s="29"/>
    </row>
    <row r="121" spans="4:26" ht="12">
      <c r="D121" s="29"/>
      <c r="E121" s="28"/>
      <c r="F121" s="28"/>
      <c r="G121" s="29"/>
      <c r="I121" s="9"/>
      <c r="Z121" s="29"/>
    </row>
    <row r="122" spans="4:26" ht="12">
      <c r="D122" s="29"/>
      <c r="E122" s="28"/>
      <c r="F122" s="28"/>
      <c r="G122" s="29"/>
      <c r="I122" s="9"/>
      <c r="Z122" s="29"/>
    </row>
    <row r="123" spans="4:26" ht="12">
      <c r="D123" s="29"/>
      <c r="E123" s="28"/>
      <c r="F123" s="28"/>
      <c r="G123" s="29"/>
      <c r="I123" s="9"/>
      <c r="Z123" s="29"/>
    </row>
    <row r="124" spans="4:26" ht="12">
      <c r="D124" s="29"/>
      <c r="E124" s="28"/>
      <c r="F124" s="28"/>
      <c r="G124" s="29"/>
      <c r="I124" s="9"/>
      <c r="Z124" s="29"/>
    </row>
    <row r="125" spans="4:26" ht="12">
      <c r="D125" s="29"/>
      <c r="E125" s="28"/>
      <c r="F125" s="28"/>
      <c r="G125" s="29"/>
      <c r="I125" s="9"/>
      <c r="Z125" s="29"/>
    </row>
    <row r="126" spans="4:26" ht="12">
      <c r="D126" s="29"/>
      <c r="E126" s="28"/>
      <c r="F126" s="28"/>
      <c r="G126" s="29"/>
      <c r="I126" s="9"/>
      <c r="Z126" s="29"/>
    </row>
    <row r="127" spans="4:26" ht="12">
      <c r="D127" s="29"/>
      <c r="E127" s="28"/>
      <c r="F127" s="28"/>
      <c r="G127" s="29"/>
      <c r="I127" s="9"/>
      <c r="Z127" s="29"/>
    </row>
    <row r="128" spans="4:26" ht="12">
      <c r="D128" s="29"/>
      <c r="E128" s="28"/>
      <c r="F128" s="28"/>
      <c r="G128" s="29"/>
      <c r="I128" s="9"/>
      <c r="Z128" s="29"/>
    </row>
    <row r="129" spans="4:26" ht="12">
      <c r="D129" s="29"/>
      <c r="E129" s="28"/>
      <c r="F129" s="28"/>
      <c r="G129" s="29"/>
      <c r="I129" s="9"/>
      <c r="Z129" s="29"/>
    </row>
    <row r="130" spans="4:26" ht="12">
      <c r="D130" s="29"/>
      <c r="E130" s="28"/>
      <c r="F130" s="28"/>
      <c r="G130" s="29"/>
      <c r="I130" s="9"/>
      <c r="Z130" s="29"/>
    </row>
    <row r="131" spans="4:26" ht="12">
      <c r="D131" s="29"/>
      <c r="E131" s="28"/>
      <c r="F131" s="28"/>
      <c r="G131" s="29"/>
      <c r="I131" s="9"/>
      <c r="Z131" s="29"/>
    </row>
    <row r="132" spans="4:26" ht="12">
      <c r="D132" s="29"/>
      <c r="E132" s="28"/>
      <c r="F132" s="28"/>
      <c r="G132" s="29"/>
      <c r="I132" s="9"/>
      <c r="Z132" s="29"/>
    </row>
    <row r="133" spans="4:26" ht="12">
      <c r="D133" s="29"/>
      <c r="E133" s="28"/>
      <c r="F133" s="28"/>
      <c r="G133" s="29"/>
      <c r="I133" s="9"/>
      <c r="Z133" s="29"/>
    </row>
    <row r="134" spans="4:26" ht="12">
      <c r="D134" s="29"/>
      <c r="E134" s="28"/>
      <c r="F134" s="28"/>
      <c r="G134" s="29"/>
      <c r="I134" s="9"/>
      <c r="Z134" s="29"/>
    </row>
    <row r="135" spans="4:26" ht="12">
      <c r="D135" s="29"/>
      <c r="E135" s="28"/>
      <c r="F135" s="28"/>
      <c r="G135" s="29"/>
      <c r="I135" s="9"/>
      <c r="Z135" s="29"/>
    </row>
    <row r="136" spans="4:26" ht="12">
      <c r="D136" s="29"/>
      <c r="E136" s="28"/>
      <c r="F136" s="28"/>
      <c r="G136" s="29"/>
      <c r="I136" s="9"/>
      <c r="Z136" s="29"/>
    </row>
    <row r="137" spans="4:26" ht="12">
      <c r="D137" s="29"/>
      <c r="E137" s="28"/>
      <c r="F137" s="28"/>
      <c r="G137" s="29"/>
      <c r="I137" s="9"/>
      <c r="Z137" s="29"/>
    </row>
    <row r="138" spans="4:26" ht="12">
      <c r="D138" s="29"/>
      <c r="E138" s="28"/>
      <c r="F138" s="28"/>
      <c r="G138" s="29"/>
      <c r="I138" s="9"/>
      <c r="Z138" s="29"/>
    </row>
    <row r="139" spans="4:26" ht="12">
      <c r="D139" s="29"/>
      <c r="E139" s="28"/>
      <c r="F139" s="28"/>
      <c r="G139" s="29"/>
      <c r="I139" s="9"/>
      <c r="Z139" s="29"/>
    </row>
    <row r="140" spans="4:26" ht="12">
      <c r="D140" s="29"/>
      <c r="E140" s="28"/>
      <c r="F140" s="28"/>
      <c r="G140" s="29"/>
      <c r="I140" s="9"/>
      <c r="Z140" s="29"/>
    </row>
    <row r="141" spans="4:26" ht="12">
      <c r="D141" s="29"/>
      <c r="E141" s="28"/>
      <c r="F141" s="28"/>
      <c r="G141" s="29"/>
      <c r="I141" s="9"/>
      <c r="Z141" s="29"/>
    </row>
    <row r="142" spans="4:26" ht="12">
      <c r="D142" s="29"/>
      <c r="E142" s="28"/>
      <c r="F142" s="28"/>
      <c r="G142" s="29"/>
      <c r="I142" s="9"/>
      <c r="Z142" s="29"/>
    </row>
    <row r="143" spans="4:26" ht="12">
      <c r="D143" s="29"/>
      <c r="E143" s="28"/>
      <c r="F143" s="28"/>
      <c r="G143" s="29"/>
      <c r="I143" s="9"/>
      <c r="Z143" s="29"/>
    </row>
    <row r="144" spans="4:26" ht="12">
      <c r="D144" s="29"/>
      <c r="E144" s="28"/>
      <c r="F144" s="28"/>
      <c r="G144" s="29"/>
      <c r="I144" s="9"/>
      <c r="Z144" s="29"/>
    </row>
    <row r="145" spans="4:26" ht="12">
      <c r="D145" s="29"/>
      <c r="E145" s="28"/>
      <c r="F145" s="28"/>
      <c r="G145" s="29"/>
      <c r="I145" s="9"/>
      <c r="Z145" s="29"/>
    </row>
    <row r="146" spans="4:26" ht="12">
      <c r="D146" s="29"/>
      <c r="E146" s="28"/>
      <c r="F146" s="28"/>
      <c r="G146" s="29"/>
      <c r="I146" s="9"/>
      <c r="Z146" s="29"/>
    </row>
    <row r="147" spans="4:26" ht="12">
      <c r="D147" s="29"/>
      <c r="E147" s="28"/>
      <c r="F147" s="28"/>
      <c r="G147" s="29"/>
      <c r="I147" s="9"/>
      <c r="Z147" s="29"/>
    </row>
    <row r="148" spans="4:26" ht="12">
      <c r="D148" s="29"/>
      <c r="E148" s="28"/>
      <c r="F148" s="28"/>
      <c r="G148" s="29"/>
      <c r="I148" s="9"/>
      <c r="Z148" s="29"/>
    </row>
    <row r="149" spans="4:26" ht="12">
      <c r="D149" s="29"/>
      <c r="E149" s="28"/>
      <c r="F149" s="28"/>
      <c r="G149" s="29"/>
      <c r="I149" s="9"/>
      <c r="Z149" s="29"/>
    </row>
    <row r="150" spans="4:26" ht="12">
      <c r="D150" s="29"/>
      <c r="E150" s="28"/>
      <c r="F150" s="28"/>
      <c r="G150" s="29"/>
      <c r="I150" s="9"/>
      <c r="Z150" s="29"/>
    </row>
    <row r="151" spans="4:26" ht="12">
      <c r="D151" s="29"/>
      <c r="E151" s="28"/>
      <c r="F151" s="28"/>
      <c r="G151" s="29"/>
      <c r="I151" s="9"/>
      <c r="Z151" s="29"/>
    </row>
    <row r="152" spans="4:26" ht="12">
      <c r="D152" s="29"/>
      <c r="E152" s="28"/>
      <c r="F152" s="28"/>
      <c r="G152" s="29"/>
      <c r="I152" s="9"/>
      <c r="Z152" s="29"/>
    </row>
    <row r="153" spans="4:26" ht="12">
      <c r="D153" s="29"/>
      <c r="E153" s="28"/>
      <c r="F153" s="28"/>
      <c r="G153" s="29"/>
      <c r="I153" s="9"/>
      <c r="Z153" s="29"/>
    </row>
    <row r="154" spans="4:26" ht="12">
      <c r="D154" s="29"/>
      <c r="E154" s="28"/>
      <c r="F154" s="28"/>
      <c r="G154" s="29"/>
      <c r="I154" s="9"/>
      <c r="Z154" s="29"/>
    </row>
    <row r="155" spans="4:26" ht="12">
      <c r="D155" s="29"/>
      <c r="E155" s="28"/>
      <c r="F155" s="28"/>
      <c r="G155" s="29"/>
      <c r="I155" s="9"/>
      <c r="Z155" s="29"/>
    </row>
    <row r="156" spans="4:26" ht="12">
      <c r="D156" s="29"/>
      <c r="E156" s="28"/>
      <c r="F156" s="28"/>
      <c r="G156" s="29"/>
      <c r="I156" s="9"/>
      <c r="Z156" s="29"/>
    </row>
    <row r="157" spans="4:26" ht="12">
      <c r="D157" s="29"/>
      <c r="E157" s="28"/>
      <c r="F157" s="28"/>
      <c r="G157" s="29"/>
      <c r="I157" s="9"/>
      <c r="Z157" s="29"/>
    </row>
    <row r="158" spans="4:26" ht="12">
      <c r="D158" s="29"/>
      <c r="E158" s="28"/>
      <c r="F158" s="28"/>
      <c r="G158" s="29"/>
      <c r="I158" s="9"/>
      <c r="Z158" s="29"/>
    </row>
    <row r="159" spans="4:26" ht="12">
      <c r="D159" s="29"/>
      <c r="E159" s="28"/>
      <c r="F159" s="28"/>
      <c r="G159" s="29"/>
      <c r="I159" s="9"/>
      <c r="Z159" s="29"/>
    </row>
    <row r="160" spans="4:26" ht="12">
      <c r="D160" s="29"/>
      <c r="E160" s="28"/>
      <c r="F160" s="28"/>
      <c r="G160" s="29"/>
      <c r="I160" s="9"/>
      <c r="Z160" s="29"/>
    </row>
    <row r="161" spans="4:26" ht="12">
      <c r="D161" s="29"/>
      <c r="E161" s="28"/>
      <c r="F161" s="28"/>
      <c r="G161" s="29"/>
      <c r="I161" s="9"/>
      <c r="Z161" s="29"/>
    </row>
    <row r="162" spans="4:26" ht="12">
      <c r="D162" s="29"/>
      <c r="E162" s="28"/>
      <c r="F162" s="28"/>
      <c r="G162" s="29"/>
      <c r="I162" s="9"/>
      <c r="Z162" s="29"/>
    </row>
    <row r="163" spans="4:26" ht="12">
      <c r="D163" s="29"/>
      <c r="E163" s="28"/>
      <c r="F163" s="28"/>
      <c r="G163" s="29"/>
      <c r="I163" s="9"/>
      <c r="Z163" s="29"/>
    </row>
    <row r="164" spans="4:26" ht="12">
      <c r="D164" s="29"/>
      <c r="E164" s="28"/>
      <c r="F164" s="28"/>
      <c r="G164" s="29"/>
      <c r="I164" s="9"/>
      <c r="Z164" s="29"/>
    </row>
    <row r="165" spans="4:26" ht="12">
      <c r="D165" s="29"/>
      <c r="E165" s="28"/>
      <c r="F165" s="28"/>
      <c r="G165" s="29"/>
      <c r="I165" s="9"/>
      <c r="Z165" s="29"/>
    </row>
    <row r="166" spans="4:26" ht="12">
      <c r="D166" s="29"/>
      <c r="E166" s="28"/>
      <c r="F166" s="28"/>
      <c r="G166" s="29"/>
      <c r="I166" s="9"/>
      <c r="Z166" s="29"/>
    </row>
    <row r="167" spans="4:26" ht="12">
      <c r="D167" s="29"/>
      <c r="E167" s="28"/>
      <c r="F167" s="28"/>
      <c r="G167" s="29"/>
      <c r="I167" s="9"/>
      <c r="Z167" s="29"/>
    </row>
    <row r="168" spans="4:26" ht="12">
      <c r="D168" s="29"/>
      <c r="E168" s="28"/>
      <c r="F168" s="28"/>
      <c r="G168" s="29"/>
      <c r="I168" s="9"/>
      <c r="Z168" s="29"/>
    </row>
    <row r="169" spans="4:26" ht="12">
      <c r="D169" s="29"/>
      <c r="E169" s="28"/>
      <c r="F169" s="28"/>
      <c r="G169" s="29"/>
      <c r="I169" s="9"/>
      <c r="Z169" s="29"/>
    </row>
    <row r="170" spans="4:26" ht="12">
      <c r="D170" s="29"/>
      <c r="E170" s="28"/>
      <c r="F170" s="28"/>
      <c r="G170" s="29"/>
      <c r="I170" s="9"/>
      <c r="Z170" s="29"/>
    </row>
    <row r="171" spans="4:26" ht="12">
      <c r="D171" s="29"/>
      <c r="E171" s="28"/>
      <c r="F171" s="28"/>
      <c r="G171" s="29"/>
      <c r="I171" s="9"/>
      <c r="Z171" s="29"/>
    </row>
    <row r="172" spans="4:26" ht="12">
      <c r="D172" s="29"/>
      <c r="E172" s="28"/>
      <c r="F172" s="28"/>
      <c r="G172" s="29"/>
      <c r="I172" s="9"/>
      <c r="Z172" s="29"/>
    </row>
    <row r="173" spans="4:26" ht="12">
      <c r="D173" s="29"/>
      <c r="E173" s="28"/>
      <c r="F173" s="28"/>
      <c r="G173" s="29"/>
      <c r="I173" s="9"/>
      <c r="Z173" s="29"/>
    </row>
    <row r="174" spans="4:26" ht="12">
      <c r="D174" s="29"/>
      <c r="E174" s="28"/>
      <c r="F174" s="28"/>
      <c r="G174" s="29"/>
      <c r="I174" s="9"/>
      <c r="Z174" s="29"/>
    </row>
    <row r="175" spans="4:26" ht="12">
      <c r="D175" s="29"/>
      <c r="E175" s="28"/>
      <c r="F175" s="28"/>
      <c r="G175" s="29"/>
      <c r="I175" s="9"/>
      <c r="Z175" s="29"/>
    </row>
    <row r="176" spans="4:26" ht="12">
      <c r="D176" s="29"/>
      <c r="E176" s="28"/>
      <c r="F176" s="28"/>
      <c r="G176" s="29"/>
      <c r="I176" s="9"/>
      <c r="Z176" s="29"/>
    </row>
    <row r="177" spans="4:26" ht="12">
      <c r="D177" s="29"/>
      <c r="E177" s="28"/>
      <c r="F177" s="28"/>
      <c r="G177" s="29"/>
      <c r="I177" s="9"/>
      <c r="Z177" s="29"/>
    </row>
    <row r="178" spans="4:26" ht="12">
      <c r="D178" s="29"/>
      <c r="E178" s="28"/>
      <c r="F178" s="28"/>
      <c r="G178" s="29"/>
      <c r="I178" s="9"/>
      <c r="Z178" s="29"/>
    </row>
    <row r="179" spans="4:26" ht="12">
      <c r="D179" s="29"/>
      <c r="E179" s="28"/>
      <c r="F179" s="28"/>
      <c r="G179" s="29"/>
      <c r="I179" s="9"/>
      <c r="Z179" s="29"/>
    </row>
    <row r="180" spans="4:26" ht="12">
      <c r="D180" s="29"/>
      <c r="E180" s="28"/>
      <c r="F180" s="28"/>
      <c r="G180" s="29"/>
      <c r="I180" s="9"/>
      <c r="Z180" s="29"/>
    </row>
    <row r="181" spans="4:26" ht="12">
      <c r="D181" s="29"/>
      <c r="E181" s="28"/>
      <c r="F181" s="28"/>
      <c r="G181" s="29"/>
      <c r="I181" s="9"/>
      <c r="Z181" s="29"/>
    </row>
    <row r="182" spans="4:26" ht="12">
      <c r="D182" s="29"/>
      <c r="E182" s="28"/>
      <c r="F182" s="28"/>
      <c r="G182" s="29"/>
      <c r="I182" s="9"/>
      <c r="Z182" s="29"/>
    </row>
    <row r="183" spans="4:26" ht="12">
      <c r="D183" s="29"/>
      <c r="E183" s="28"/>
      <c r="F183" s="28"/>
      <c r="G183" s="29"/>
      <c r="I183" s="9"/>
      <c r="Z183" s="29"/>
    </row>
    <row r="184" spans="4:26" ht="12">
      <c r="D184" s="29"/>
      <c r="E184" s="28"/>
      <c r="F184" s="28"/>
      <c r="G184" s="29"/>
      <c r="I184" s="9"/>
      <c r="Z184" s="29"/>
    </row>
    <row r="185" spans="4:26" ht="12">
      <c r="D185" s="29"/>
      <c r="E185" s="28"/>
      <c r="F185" s="28"/>
      <c r="G185" s="29"/>
      <c r="I185" s="9"/>
      <c r="Z185" s="29"/>
    </row>
    <row r="186" spans="4:26" ht="12">
      <c r="D186" s="29"/>
      <c r="E186" s="28"/>
      <c r="F186" s="28"/>
      <c r="G186" s="29"/>
      <c r="I186" s="9"/>
      <c r="Z186" s="29"/>
    </row>
    <row r="187" spans="4:26" ht="12">
      <c r="D187" s="29"/>
      <c r="E187" s="28"/>
      <c r="F187" s="28"/>
      <c r="G187" s="29"/>
      <c r="I187" s="9"/>
      <c r="Z187" s="29"/>
    </row>
    <row r="188" spans="4:26" ht="12">
      <c r="D188" s="29"/>
      <c r="E188" s="28"/>
      <c r="F188" s="28"/>
      <c r="G188" s="29"/>
      <c r="I188" s="9"/>
      <c r="Z188" s="29"/>
    </row>
    <row r="189" spans="4:26" ht="12">
      <c r="D189" s="29"/>
      <c r="E189" s="28"/>
      <c r="F189" s="28"/>
      <c r="G189" s="29"/>
      <c r="I189" s="9"/>
      <c r="Z189" s="29"/>
    </row>
    <row r="190" spans="4:26" ht="12">
      <c r="D190" s="29"/>
      <c r="E190" s="28"/>
      <c r="F190" s="28"/>
      <c r="G190" s="29"/>
      <c r="I190" s="9"/>
      <c r="Z190" s="29"/>
    </row>
    <row r="191" spans="4:26" ht="12">
      <c r="D191" s="29"/>
      <c r="E191" s="28"/>
      <c r="F191" s="28"/>
      <c r="G191" s="29"/>
      <c r="I191" s="9"/>
      <c r="Z191" s="29"/>
    </row>
    <row r="192" spans="4:26" ht="12">
      <c r="D192" s="29"/>
      <c r="E192" s="28"/>
      <c r="F192" s="28"/>
      <c r="G192" s="29"/>
      <c r="I192" s="9"/>
      <c r="Z192" s="29"/>
    </row>
    <row r="193" spans="4:26" ht="12">
      <c r="D193" s="29"/>
      <c r="E193" s="28"/>
      <c r="F193" s="28"/>
      <c r="G193" s="29"/>
      <c r="I193" s="9"/>
      <c r="Z193" s="29"/>
    </row>
    <row r="194" spans="4:26" ht="12">
      <c r="D194" s="29"/>
      <c r="E194" s="28"/>
      <c r="F194" s="28"/>
      <c r="G194" s="29"/>
      <c r="I194" s="9"/>
      <c r="Z194" s="29"/>
    </row>
    <row r="195" spans="4:26" ht="12">
      <c r="D195" s="29"/>
      <c r="E195" s="28"/>
      <c r="F195" s="28"/>
      <c r="G195" s="29"/>
      <c r="I195" s="9"/>
      <c r="Z195" s="29"/>
    </row>
    <row r="196" spans="4:26" ht="12">
      <c r="D196" s="29"/>
      <c r="E196" s="28"/>
      <c r="F196" s="28"/>
      <c r="G196" s="29"/>
      <c r="I196" s="9"/>
      <c r="Z196" s="29"/>
    </row>
    <row r="197" spans="4:26" ht="12">
      <c r="D197" s="29"/>
      <c r="E197" s="28"/>
      <c r="F197" s="28"/>
      <c r="G197" s="29"/>
      <c r="I197" s="9"/>
      <c r="Z197" s="29"/>
    </row>
    <row r="198" spans="4:26" ht="12">
      <c r="D198" s="29"/>
      <c r="E198" s="28"/>
      <c r="F198" s="28"/>
      <c r="G198" s="29"/>
      <c r="I198" s="9"/>
      <c r="Z198" s="29"/>
    </row>
    <row r="199" spans="4:26" ht="12">
      <c r="D199" s="29"/>
      <c r="E199" s="28"/>
      <c r="F199" s="28"/>
      <c r="G199" s="29"/>
      <c r="I199" s="9"/>
      <c r="Z199" s="29"/>
    </row>
    <row r="200" spans="4:26" ht="12">
      <c r="D200" s="29"/>
      <c r="E200" s="28"/>
      <c r="F200" s="28"/>
      <c r="G200" s="29"/>
      <c r="I200" s="9"/>
      <c r="Z200" s="29"/>
    </row>
    <row r="201" spans="4:26" ht="12">
      <c r="D201" s="29"/>
      <c r="E201" s="28"/>
      <c r="F201" s="28"/>
      <c r="G201" s="29"/>
      <c r="I201" s="9"/>
      <c r="Z201" s="29"/>
    </row>
    <row r="202" spans="4:26" ht="12">
      <c r="D202" s="29"/>
      <c r="E202" s="28"/>
      <c r="F202" s="28"/>
      <c r="G202" s="29"/>
      <c r="I202" s="9"/>
      <c r="Z202" s="29"/>
    </row>
    <row r="203" spans="4:26" ht="12">
      <c r="D203" s="29"/>
      <c r="E203" s="28"/>
      <c r="F203" s="28"/>
      <c r="G203" s="29"/>
      <c r="I203" s="9"/>
      <c r="Z203" s="29"/>
    </row>
    <row r="204" spans="4:26" ht="12">
      <c r="D204" s="29"/>
      <c r="E204" s="28"/>
      <c r="F204" s="28"/>
      <c r="G204" s="29"/>
      <c r="I204" s="9"/>
      <c r="Z204" s="29"/>
    </row>
    <row r="205" spans="4:26" ht="12">
      <c r="D205" s="29"/>
      <c r="E205" s="28"/>
      <c r="F205" s="28"/>
      <c r="G205" s="29"/>
      <c r="I205" s="9"/>
      <c r="Z205" s="29"/>
    </row>
    <row r="206" spans="4:26" ht="12">
      <c r="D206" s="29"/>
      <c r="E206" s="28"/>
      <c r="F206" s="28"/>
      <c r="G206" s="29"/>
      <c r="I206" s="9"/>
      <c r="Z206" s="29"/>
    </row>
    <row r="207" spans="4:26" ht="12">
      <c r="D207" s="29"/>
      <c r="E207" s="28"/>
      <c r="F207" s="28"/>
      <c r="G207" s="29"/>
      <c r="I207" s="9"/>
      <c r="Z207" s="29"/>
    </row>
    <row r="208" spans="4:26" ht="12">
      <c r="D208" s="29"/>
      <c r="E208" s="28"/>
      <c r="F208" s="28"/>
      <c r="G208" s="29"/>
      <c r="I208" s="9"/>
      <c r="Z208" s="29"/>
    </row>
    <row r="209" spans="4:26" ht="12">
      <c r="D209" s="29"/>
      <c r="E209" s="28"/>
      <c r="F209" s="28"/>
      <c r="G209" s="29"/>
      <c r="I209" s="9"/>
      <c r="Z209" s="29"/>
    </row>
    <row r="210" spans="4:26" ht="12">
      <c r="D210" s="29"/>
      <c r="E210" s="28"/>
      <c r="F210" s="28"/>
      <c r="G210" s="29"/>
      <c r="I210" s="9"/>
      <c r="Z210" s="29"/>
    </row>
    <row r="211" spans="4:26" ht="12">
      <c r="D211" s="29"/>
      <c r="E211" s="28"/>
      <c r="F211" s="28"/>
      <c r="G211" s="29"/>
      <c r="I211" s="9"/>
      <c r="Z211" s="29"/>
    </row>
    <row r="212" spans="4:26" ht="12">
      <c r="D212" s="29"/>
      <c r="E212" s="28"/>
      <c r="F212" s="28"/>
      <c r="G212" s="29"/>
      <c r="I212" s="9"/>
      <c r="Z212" s="29"/>
    </row>
    <row r="213" spans="4:26" ht="12">
      <c r="D213" s="29"/>
      <c r="E213" s="28"/>
      <c r="F213" s="28"/>
      <c r="G213" s="29"/>
      <c r="I213" s="9"/>
      <c r="Z213" s="29"/>
    </row>
    <row r="214" spans="4:26" ht="12">
      <c r="D214" s="29"/>
      <c r="E214" s="28"/>
      <c r="F214" s="28"/>
      <c r="G214" s="29"/>
      <c r="I214" s="9"/>
      <c r="Z214" s="29"/>
    </row>
    <row r="215" spans="4:26" ht="12">
      <c r="D215" s="29"/>
      <c r="E215" s="28"/>
      <c r="F215" s="28"/>
      <c r="G215" s="29"/>
      <c r="I215" s="9"/>
      <c r="Z215" s="29"/>
    </row>
    <row r="216" spans="4:26" ht="12">
      <c r="D216" s="29"/>
      <c r="E216" s="28"/>
      <c r="F216" s="28"/>
      <c r="G216" s="29"/>
      <c r="I216" s="9"/>
      <c r="Z216" s="29"/>
    </row>
    <row r="217" spans="4:26" ht="12">
      <c r="D217" s="29"/>
      <c r="E217" s="28"/>
      <c r="F217" s="28"/>
      <c r="G217" s="29"/>
      <c r="I217" s="9"/>
      <c r="Z217" s="29"/>
    </row>
    <row r="218" spans="4:26" ht="12">
      <c r="D218" s="29"/>
      <c r="E218" s="28"/>
      <c r="F218" s="28"/>
      <c r="G218" s="29"/>
      <c r="I218" s="9"/>
      <c r="Z218" s="29"/>
    </row>
    <row r="219" spans="4:26" ht="12">
      <c r="D219" s="29"/>
      <c r="E219" s="28"/>
      <c r="F219" s="28"/>
      <c r="G219" s="29"/>
      <c r="I219" s="9"/>
      <c r="Z219" s="29"/>
    </row>
    <row r="220" spans="4:26" ht="12">
      <c r="D220" s="29"/>
      <c r="E220" s="28"/>
      <c r="F220" s="28"/>
      <c r="G220" s="29"/>
      <c r="I220" s="9"/>
      <c r="Z220" s="29"/>
    </row>
    <row r="221" spans="4:26" ht="12">
      <c r="D221" s="29"/>
      <c r="E221" s="28"/>
      <c r="F221" s="28"/>
      <c r="G221" s="29"/>
      <c r="I221" s="9"/>
      <c r="Z221" s="29"/>
    </row>
    <row r="222" spans="4:26" ht="12">
      <c r="D222" s="29"/>
      <c r="E222" s="28"/>
      <c r="F222" s="28"/>
      <c r="G222" s="29"/>
      <c r="I222" s="9"/>
      <c r="Z222" s="29"/>
    </row>
    <row r="223" spans="4:26" ht="12">
      <c r="D223" s="29"/>
      <c r="E223" s="28"/>
      <c r="F223" s="28"/>
      <c r="G223" s="29"/>
      <c r="I223" s="9"/>
      <c r="Z223" s="29"/>
    </row>
    <row r="224" spans="4:26" ht="12">
      <c r="D224" s="29"/>
      <c r="E224" s="28"/>
      <c r="F224" s="28"/>
      <c r="G224" s="29"/>
      <c r="I224" s="9"/>
      <c r="Z224" s="29"/>
    </row>
    <row r="225" spans="4:26" ht="12">
      <c r="D225" s="29"/>
      <c r="E225" s="28"/>
      <c r="F225" s="28"/>
      <c r="G225" s="29"/>
      <c r="I225" s="9"/>
      <c r="Z225" s="29"/>
    </row>
    <row r="226" spans="4:26" ht="12">
      <c r="D226" s="29"/>
      <c r="E226" s="28"/>
      <c r="F226" s="28"/>
      <c r="G226" s="29"/>
      <c r="I226" s="9"/>
      <c r="Z226" s="29"/>
    </row>
    <row r="227" spans="4:26" ht="12">
      <c r="D227" s="29"/>
      <c r="E227" s="28"/>
      <c r="F227" s="28"/>
      <c r="G227" s="29"/>
      <c r="I227" s="9"/>
      <c r="Z227" s="29"/>
    </row>
    <row r="228" spans="4:26" ht="12">
      <c r="D228" s="29"/>
      <c r="E228" s="28"/>
      <c r="F228" s="28"/>
      <c r="G228" s="29"/>
      <c r="I228" s="9"/>
      <c r="Z228" s="29"/>
    </row>
    <row r="229" spans="4:26" ht="12">
      <c r="D229" s="29"/>
      <c r="E229" s="28"/>
      <c r="F229" s="28"/>
      <c r="G229" s="29"/>
      <c r="I229" s="9"/>
      <c r="Z229" s="29"/>
    </row>
    <row r="230" spans="4:26" ht="12">
      <c r="D230" s="29"/>
      <c r="E230" s="28"/>
      <c r="F230" s="28"/>
      <c r="G230" s="29"/>
      <c r="I230" s="9"/>
      <c r="Z230" s="29"/>
    </row>
    <row r="231" spans="4:26" ht="12">
      <c r="D231" s="29"/>
      <c r="E231" s="28"/>
      <c r="F231" s="28"/>
      <c r="G231" s="29"/>
      <c r="I231" s="9"/>
      <c r="Z231" s="29"/>
    </row>
    <row r="232" spans="4:26" ht="12">
      <c r="D232" s="29"/>
      <c r="E232" s="28"/>
      <c r="F232" s="28"/>
      <c r="G232" s="29"/>
      <c r="I232" s="9"/>
      <c r="Z232" s="29"/>
    </row>
    <row r="233" spans="4:26" ht="12">
      <c r="D233" s="29"/>
      <c r="E233" s="28"/>
      <c r="F233" s="28"/>
      <c r="G233" s="29"/>
      <c r="I233" s="9"/>
      <c r="Z233" s="29"/>
    </row>
    <row r="234" spans="4:26" ht="12">
      <c r="D234" s="29"/>
      <c r="E234" s="28"/>
      <c r="F234" s="28"/>
      <c r="G234" s="29"/>
      <c r="I234" s="9"/>
      <c r="Z234" s="29"/>
    </row>
    <row r="235" spans="4:26" ht="12">
      <c r="D235" s="29"/>
      <c r="E235" s="28"/>
      <c r="F235" s="28"/>
      <c r="G235" s="29"/>
      <c r="I235" s="9"/>
      <c r="Z235" s="29"/>
    </row>
    <row r="236" spans="4:26" ht="12">
      <c r="D236" s="29"/>
      <c r="E236" s="28"/>
      <c r="F236" s="28"/>
      <c r="G236" s="29"/>
      <c r="I236" s="9"/>
      <c r="Z236" s="29"/>
    </row>
    <row r="237" spans="4:26" ht="12">
      <c r="D237" s="29"/>
      <c r="E237" s="28"/>
      <c r="F237" s="28"/>
      <c r="G237" s="29"/>
      <c r="I237" s="9"/>
      <c r="Z237" s="29"/>
    </row>
    <row r="238" spans="4:26" ht="12">
      <c r="D238" s="29"/>
      <c r="E238" s="28"/>
      <c r="F238" s="28"/>
      <c r="G238" s="29"/>
      <c r="I238" s="9"/>
      <c r="Z238" s="29"/>
    </row>
    <row r="239" spans="4:26" ht="12">
      <c r="D239" s="29"/>
      <c r="E239" s="28"/>
      <c r="F239" s="28"/>
      <c r="G239" s="29"/>
      <c r="I239" s="9"/>
      <c r="Z239" s="29"/>
    </row>
    <row r="240" spans="4:26" ht="12">
      <c r="D240" s="29"/>
      <c r="E240" s="28"/>
      <c r="F240" s="28"/>
      <c r="G240" s="29"/>
      <c r="I240" s="9"/>
      <c r="Z240" s="29"/>
    </row>
    <row r="241" spans="4:26" ht="12">
      <c r="D241" s="29"/>
      <c r="E241" s="28"/>
      <c r="F241" s="28"/>
      <c r="G241" s="29"/>
      <c r="I241" s="9"/>
      <c r="Z241" s="29"/>
    </row>
    <row r="242" spans="4:26" ht="12">
      <c r="D242" s="29"/>
      <c r="E242" s="28"/>
      <c r="F242" s="28"/>
      <c r="G242" s="29"/>
      <c r="I242" s="9"/>
      <c r="Z242" s="29"/>
    </row>
    <row r="243" spans="4:26" ht="12">
      <c r="D243" s="29"/>
      <c r="E243" s="28"/>
      <c r="F243" s="28"/>
      <c r="G243" s="29"/>
      <c r="I243" s="9"/>
      <c r="Z243" s="29"/>
    </row>
    <row r="244" spans="4:26" ht="12">
      <c r="D244" s="29"/>
      <c r="E244" s="28"/>
      <c r="F244" s="28"/>
      <c r="G244" s="29"/>
      <c r="I244" s="9"/>
      <c r="Z244" s="29"/>
    </row>
    <row r="245" spans="4:26" ht="12">
      <c r="D245" s="29"/>
      <c r="E245" s="28"/>
      <c r="F245" s="28"/>
      <c r="G245" s="29"/>
      <c r="I245" s="9"/>
      <c r="Z245" s="29"/>
    </row>
    <row r="246" spans="4:26" ht="12">
      <c r="D246" s="29"/>
      <c r="E246" s="28"/>
      <c r="F246" s="28"/>
      <c r="G246" s="29"/>
      <c r="I246" s="9"/>
      <c r="Z246" s="29"/>
    </row>
    <row r="247" spans="4:26" ht="12">
      <c r="D247" s="29"/>
      <c r="E247" s="28"/>
      <c r="F247" s="28"/>
      <c r="G247" s="29"/>
      <c r="I247" s="9"/>
      <c r="Z247" s="29"/>
    </row>
    <row r="248" spans="4:26" ht="12">
      <c r="D248" s="29"/>
      <c r="E248" s="28"/>
      <c r="F248" s="28"/>
      <c r="G248" s="29"/>
      <c r="I248" s="9"/>
      <c r="Z248" s="29"/>
    </row>
    <row r="249" spans="4:26" ht="12">
      <c r="D249" s="29"/>
      <c r="E249" s="28"/>
      <c r="F249" s="28"/>
      <c r="G249" s="29"/>
      <c r="I249" s="9"/>
      <c r="Z249" s="29"/>
    </row>
    <row r="250" spans="4:26" ht="12">
      <c r="D250" s="29"/>
      <c r="E250" s="28"/>
      <c r="F250" s="28"/>
      <c r="G250" s="29"/>
      <c r="I250" s="9"/>
      <c r="Z250" s="29"/>
    </row>
    <row r="251" spans="4:26" ht="12">
      <c r="D251" s="29"/>
      <c r="E251" s="28"/>
      <c r="F251" s="28"/>
      <c r="G251" s="29"/>
      <c r="I251" s="9"/>
      <c r="Z251" s="29"/>
    </row>
    <row r="252" spans="4:26" ht="12">
      <c r="D252" s="29"/>
      <c r="E252" s="28"/>
      <c r="F252" s="28"/>
      <c r="G252" s="29"/>
      <c r="I252" s="9"/>
      <c r="Z252" s="29"/>
    </row>
    <row r="253" spans="4:26" ht="12">
      <c r="D253" s="29"/>
      <c r="E253" s="28"/>
      <c r="F253" s="28"/>
      <c r="G253" s="29"/>
      <c r="I253" s="9"/>
      <c r="Z253" s="29"/>
    </row>
    <row r="254" spans="4:26" ht="12">
      <c r="D254" s="29"/>
      <c r="E254" s="28"/>
      <c r="F254" s="28"/>
      <c r="G254" s="29"/>
      <c r="I254" s="9"/>
      <c r="Z254" s="29"/>
    </row>
    <row r="255" spans="4:26" ht="12">
      <c r="D255" s="29"/>
      <c r="E255" s="28"/>
      <c r="F255" s="28"/>
      <c r="G255" s="29"/>
      <c r="I255" s="9"/>
      <c r="Z255" s="29"/>
    </row>
    <row r="256" spans="4:26" ht="12">
      <c r="D256" s="29"/>
      <c r="E256" s="28"/>
      <c r="F256" s="28"/>
      <c r="G256" s="29"/>
      <c r="I256" s="9"/>
      <c r="Z256" s="29"/>
    </row>
    <row r="257" spans="4:26" ht="12">
      <c r="D257" s="29"/>
      <c r="E257" s="28"/>
      <c r="F257" s="28"/>
      <c r="G257" s="29"/>
      <c r="I257" s="9"/>
      <c r="Z257" s="29"/>
    </row>
    <row r="258" spans="4:26" ht="12">
      <c r="D258" s="29"/>
      <c r="E258" s="28"/>
      <c r="F258" s="28"/>
      <c r="G258" s="29"/>
      <c r="I258" s="9"/>
      <c r="Z258" s="29"/>
    </row>
    <row r="259" spans="4:26" ht="12">
      <c r="D259" s="29"/>
      <c r="E259" s="28"/>
      <c r="F259" s="28"/>
      <c r="G259" s="29"/>
      <c r="I259" s="9"/>
      <c r="Z259" s="29"/>
    </row>
    <row r="260" spans="4:26" ht="12">
      <c r="D260" s="29"/>
      <c r="E260" s="28"/>
      <c r="F260" s="28"/>
      <c r="G260" s="29"/>
      <c r="I260" s="9"/>
      <c r="Z260" s="29"/>
    </row>
    <row r="261" spans="4:26" ht="12">
      <c r="D261" s="29"/>
      <c r="E261" s="28"/>
      <c r="F261" s="28"/>
      <c r="G261" s="29"/>
      <c r="I261" s="9"/>
      <c r="Z261" s="29"/>
    </row>
    <row r="262" spans="4:26" ht="12">
      <c r="D262" s="29"/>
      <c r="E262" s="28"/>
      <c r="F262" s="28"/>
      <c r="G262" s="29"/>
      <c r="I262" s="9"/>
      <c r="Z262" s="29"/>
    </row>
    <row r="263" spans="4:26" ht="12">
      <c r="D263" s="29"/>
      <c r="E263" s="28"/>
      <c r="F263" s="28"/>
      <c r="G263" s="29"/>
      <c r="I263" s="9"/>
      <c r="Z263" s="29"/>
    </row>
    <row r="264" spans="4:26" ht="12">
      <c r="D264" s="29"/>
      <c r="E264" s="28"/>
      <c r="F264" s="28"/>
      <c r="G264" s="29"/>
      <c r="I264" s="9"/>
      <c r="Z264" s="29"/>
    </row>
    <row r="265" spans="4:26" ht="12">
      <c r="D265" s="29"/>
      <c r="E265" s="28"/>
      <c r="F265" s="28"/>
      <c r="G265" s="29"/>
      <c r="I265" s="9"/>
      <c r="Z265" s="29"/>
    </row>
    <row r="266" spans="4:26" ht="12">
      <c r="D266" s="29"/>
      <c r="E266" s="28"/>
      <c r="F266" s="28"/>
      <c r="G266" s="29"/>
      <c r="I266" s="9"/>
      <c r="Z266" s="29"/>
    </row>
    <row r="267" spans="4:26" ht="12">
      <c r="D267" s="29"/>
      <c r="E267" s="28"/>
      <c r="F267" s="28"/>
      <c r="G267" s="29"/>
      <c r="I267" s="9"/>
      <c r="Z267" s="29"/>
    </row>
    <row r="268" spans="4:26" ht="12">
      <c r="D268" s="29"/>
      <c r="E268" s="28"/>
      <c r="F268" s="28"/>
      <c r="G268" s="29"/>
      <c r="I268" s="9"/>
      <c r="Z268" s="29"/>
    </row>
    <row r="269" spans="4:26" ht="12">
      <c r="D269" s="29"/>
      <c r="E269" s="28"/>
      <c r="F269" s="28"/>
      <c r="G269" s="29"/>
      <c r="I269" s="9"/>
      <c r="Z269" s="29"/>
    </row>
    <row r="270" spans="4:26" ht="12">
      <c r="D270" s="29"/>
      <c r="E270" s="28"/>
      <c r="F270" s="28"/>
      <c r="G270" s="29"/>
      <c r="I270" s="9"/>
      <c r="Z270" s="29"/>
    </row>
    <row r="271" spans="4:26" ht="12">
      <c r="D271" s="29"/>
      <c r="E271" s="28"/>
      <c r="F271" s="28"/>
      <c r="G271" s="29"/>
      <c r="I271" s="9"/>
      <c r="Z271" s="29"/>
    </row>
    <row r="272" spans="4:26" ht="12">
      <c r="D272" s="29"/>
      <c r="E272" s="28"/>
      <c r="F272" s="28"/>
      <c r="G272" s="29"/>
      <c r="I272" s="9"/>
      <c r="Z272" s="29"/>
    </row>
    <row r="273" spans="4:26" ht="12">
      <c r="D273" s="29"/>
      <c r="E273" s="28"/>
      <c r="F273" s="28"/>
      <c r="G273" s="29"/>
      <c r="I273" s="9"/>
      <c r="Z273" s="29"/>
    </row>
    <row r="274" spans="4:26" ht="12">
      <c r="D274" s="29"/>
      <c r="E274" s="28"/>
      <c r="F274" s="28"/>
      <c r="G274" s="29"/>
      <c r="I274" s="9"/>
      <c r="Z274" s="29"/>
    </row>
    <row r="275" spans="4:26" ht="12">
      <c r="D275" s="29"/>
      <c r="E275" s="28"/>
      <c r="F275" s="28"/>
      <c r="G275" s="29"/>
      <c r="I275" s="9"/>
      <c r="Z275" s="29"/>
    </row>
    <row r="276" spans="4:26" ht="12">
      <c r="D276" s="29"/>
      <c r="E276" s="28"/>
      <c r="F276" s="28"/>
      <c r="G276" s="29"/>
      <c r="I276" s="9"/>
      <c r="Z276" s="29"/>
    </row>
    <row r="277" spans="4:26" ht="12">
      <c r="D277" s="29"/>
      <c r="E277" s="28"/>
      <c r="F277" s="28"/>
      <c r="G277" s="29"/>
      <c r="I277" s="9"/>
      <c r="Z277" s="29"/>
    </row>
    <row r="278" spans="4:26" ht="12">
      <c r="D278" s="29"/>
      <c r="E278" s="28"/>
      <c r="F278" s="28"/>
      <c r="G278" s="29"/>
      <c r="I278" s="9"/>
      <c r="Z278" s="29"/>
    </row>
    <row r="279" spans="4:26" ht="12">
      <c r="D279" s="29"/>
      <c r="E279" s="28"/>
      <c r="F279" s="28"/>
      <c r="G279" s="29"/>
      <c r="I279" s="9"/>
      <c r="Z279" s="29"/>
    </row>
    <row r="280" spans="4:26" ht="12">
      <c r="D280" s="29"/>
      <c r="E280" s="28"/>
      <c r="F280" s="28"/>
      <c r="G280" s="29"/>
      <c r="I280" s="9"/>
      <c r="Z280" s="29"/>
    </row>
    <row r="281" spans="4:26" ht="12">
      <c r="D281" s="29"/>
      <c r="E281" s="28"/>
      <c r="F281" s="28"/>
      <c r="G281" s="29"/>
      <c r="I281" s="9"/>
      <c r="Z281" s="29"/>
    </row>
    <row r="282" spans="4:26" ht="12">
      <c r="D282" s="29"/>
      <c r="E282" s="28"/>
      <c r="F282" s="28"/>
      <c r="G282" s="29"/>
      <c r="I282" s="9"/>
      <c r="Z282" s="29"/>
    </row>
    <row r="283" spans="4:26" ht="12">
      <c r="D283" s="29"/>
      <c r="E283" s="28"/>
      <c r="F283" s="28"/>
      <c r="G283" s="29"/>
      <c r="I283" s="9"/>
      <c r="Z283" s="29"/>
    </row>
    <row r="284" spans="4:26" ht="12">
      <c r="D284" s="29"/>
      <c r="E284" s="28"/>
      <c r="F284" s="28"/>
      <c r="G284" s="29"/>
      <c r="I284" s="9"/>
      <c r="Z284" s="29"/>
    </row>
    <row r="285" spans="4:26" ht="12">
      <c r="D285" s="29"/>
      <c r="E285" s="28"/>
      <c r="F285" s="28"/>
      <c r="G285" s="29"/>
      <c r="I285" s="9"/>
      <c r="Z285" s="29"/>
    </row>
    <row r="286" spans="4:26" ht="12">
      <c r="D286" s="29"/>
      <c r="E286" s="28"/>
      <c r="F286" s="28"/>
      <c r="G286" s="29"/>
      <c r="I286" s="9"/>
      <c r="Z286" s="29"/>
    </row>
    <row r="287" spans="4:26" ht="12">
      <c r="D287" s="29"/>
      <c r="E287" s="28"/>
      <c r="F287" s="28"/>
      <c r="G287" s="29"/>
      <c r="I287" s="9"/>
      <c r="Z287" s="29"/>
    </row>
    <row r="288" spans="4:26" ht="12">
      <c r="D288" s="29"/>
      <c r="E288" s="28"/>
      <c r="F288" s="28"/>
      <c r="G288" s="29"/>
      <c r="I288" s="9"/>
      <c r="Z288" s="29"/>
    </row>
    <row r="289" spans="4:26" ht="12">
      <c r="D289" s="29"/>
      <c r="E289" s="28"/>
      <c r="F289" s="28"/>
      <c r="G289" s="29"/>
      <c r="I289" s="9"/>
      <c r="Z289" s="29"/>
    </row>
    <row r="290" spans="4:26" ht="12">
      <c r="D290" s="29"/>
      <c r="E290" s="28"/>
      <c r="F290" s="28"/>
      <c r="G290" s="29"/>
      <c r="I290" s="9"/>
      <c r="Z290" s="29"/>
    </row>
    <row r="291" spans="4:26" ht="12">
      <c r="D291" s="29"/>
      <c r="E291" s="28"/>
      <c r="F291" s="28"/>
      <c r="G291" s="29"/>
      <c r="I291" s="9"/>
      <c r="Z291" s="29"/>
    </row>
    <row r="292" spans="4:26" ht="12">
      <c r="D292" s="29"/>
      <c r="E292" s="28"/>
      <c r="F292" s="28"/>
      <c r="G292" s="29"/>
      <c r="I292" s="9"/>
      <c r="Z292" s="29"/>
    </row>
    <row r="293" spans="4:26" ht="12">
      <c r="D293" s="29"/>
      <c r="E293" s="28"/>
      <c r="F293" s="28"/>
      <c r="G293" s="29"/>
      <c r="I293" s="9"/>
      <c r="Z293" s="29"/>
    </row>
    <row r="294" spans="4:26" ht="12">
      <c r="D294" s="29"/>
      <c r="E294" s="28"/>
      <c r="F294" s="28"/>
      <c r="G294" s="29"/>
      <c r="I294" s="9"/>
      <c r="Z294" s="29"/>
    </row>
    <row r="295" spans="4:26" ht="12">
      <c r="D295" s="29"/>
      <c r="E295" s="28"/>
      <c r="F295" s="28"/>
      <c r="G295" s="29"/>
      <c r="I295" s="9"/>
      <c r="Z295" s="29"/>
    </row>
    <row r="296" spans="4:26" ht="12">
      <c r="D296" s="29"/>
      <c r="E296" s="28"/>
      <c r="F296" s="28"/>
      <c r="G296" s="29"/>
      <c r="I296" s="9"/>
      <c r="Z296" s="29"/>
    </row>
    <row r="297" spans="4:26" ht="12">
      <c r="D297" s="29"/>
      <c r="E297" s="28"/>
      <c r="F297" s="28"/>
      <c r="G297" s="29"/>
      <c r="I297" s="9"/>
      <c r="Z297" s="29"/>
    </row>
    <row r="298" spans="4:26" ht="12">
      <c r="D298" s="29"/>
      <c r="E298" s="28"/>
      <c r="F298" s="28"/>
      <c r="G298" s="29"/>
      <c r="I298" s="9"/>
      <c r="Z298" s="29"/>
    </row>
    <row r="299" spans="4:26" ht="12">
      <c r="D299" s="29"/>
      <c r="E299" s="28"/>
      <c r="F299" s="28"/>
      <c r="G299" s="29"/>
      <c r="I299" s="9"/>
      <c r="Z299" s="29"/>
    </row>
    <row r="300" spans="4:26" ht="12">
      <c r="D300" s="29"/>
      <c r="E300" s="28"/>
      <c r="F300" s="28"/>
      <c r="G300" s="29"/>
      <c r="I300" s="9"/>
      <c r="Z300" s="29"/>
    </row>
    <row r="301" spans="4:26" ht="12">
      <c r="D301" s="29"/>
      <c r="E301" s="28"/>
      <c r="F301" s="28"/>
      <c r="G301" s="29"/>
      <c r="I301" s="9"/>
      <c r="Z301" s="29"/>
    </row>
    <row r="302" spans="4:26" ht="12">
      <c r="D302" s="29"/>
      <c r="E302" s="28"/>
      <c r="F302" s="28"/>
      <c r="G302" s="29"/>
      <c r="I302" s="9"/>
      <c r="Z302" s="29"/>
    </row>
    <row r="303" spans="4:26" ht="12">
      <c r="D303" s="29"/>
      <c r="E303" s="28"/>
      <c r="F303" s="28"/>
      <c r="G303" s="29"/>
      <c r="I303" s="9"/>
      <c r="Z303" s="29"/>
    </row>
    <row r="304" spans="4:26" ht="12">
      <c r="D304" s="29"/>
      <c r="E304" s="28"/>
      <c r="F304" s="28"/>
      <c r="G304" s="29"/>
      <c r="I304" s="9"/>
      <c r="Z304" s="29"/>
    </row>
    <row r="305" spans="4:26" ht="12">
      <c r="D305" s="29"/>
      <c r="E305" s="28"/>
      <c r="F305" s="28"/>
      <c r="G305" s="29"/>
      <c r="I305" s="9"/>
      <c r="Z305" s="29"/>
    </row>
    <row r="306" spans="4:26" ht="12">
      <c r="D306" s="29"/>
      <c r="E306" s="28"/>
      <c r="F306" s="28"/>
      <c r="G306" s="29"/>
      <c r="I306" s="9"/>
      <c r="Z306" s="29"/>
    </row>
    <row r="307" spans="4:26" ht="12">
      <c r="D307" s="29"/>
      <c r="E307" s="28"/>
      <c r="F307" s="28"/>
      <c r="G307" s="29"/>
      <c r="I307" s="9"/>
      <c r="Z307" s="29"/>
    </row>
    <row r="308" spans="4:26" ht="12">
      <c r="D308" s="29"/>
      <c r="E308" s="28"/>
      <c r="F308" s="28"/>
      <c r="G308" s="29"/>
      <c r="I308" s="9"/>
      <c r="Z308" s="29"/>
    </row>
    <row r="309" spans="4:26" ht="12">
      <c r="D309" s="29"/>
      <c r="E309" s="28"/>
      <c r="F309" s="28"/>
      <c r="G309" s="29"/>
      <c r="I309" s="9"/>
      <c r="Z309" s="29"/>
    </row>
    <row r="310" spans="4:26" ht="12">
      <c r="D310" s="29"/>
      <c r="E310" s="28"/>
      <c r="F310" s="28"/>
      <c r="G310" s="29"/>
      <c r="I310" s="9"/>
      <c r="Z310" s="29"/>
    </row>
    <row r="311" spans="4:26" ht="12">
      <c r="D311" s="29"/>
      <c r="E311" s="28"/>
      <c r="F311" s="28"/>
      <c r="G311" s="29"/>
      <c r="I311" s="9"/>
      <c r="Z311" s="29"/>
    </row>
    <row r="312" spans="4:26" ht="12">
      <c r="D312" s="29"/>
      <c r="E312" s="28"/>
      <c r="F312" s="28"/>
      <c r="G312" s="29"/>
      <c r="I312" s="9"/>
      <c r="Z312" s="29"/>
    </row>
    <row r="313" spans="4:26" ht="12">
      <c r="D313" s="29"/>
      <c r="E313" s="28"/>
      <c r="F313" s="28"/>
      <c r="G313" s="29"/>
      <c r="I313" s="9"/>
      <c r="Z313" s="29"/>
    </row>
    <row r="314" spans="4:26" ht="12">
      <c r="D314" s="29"/>
      <c r="E314" s="28"/>
      <c r="F314" s="28"/>
      <c r="G314" s="29"/>
      <c r="I314" s="9"/>
      <c r="Z314" s="29"/>
    </row>
    <row r="315" spans="4:26" ht="12">
      <c r="D315" s="29"/>
      <c r="E315" s="28"/>
      <c r="F315" s="28"/>
      <c r="G315" s="29"/>
      <c r="I315" s="9"/>
      <c r="Z315" s="29"/>
    </row>
    <row r="316" spans="4:26" ht="12">
      <c r="D316" s="29"/>
      <c r="E316" s="28"/>
      <c r="F316" s="28"/>
      <c r="G316" s="29"/>
      <c r="I316" s="9"/>
      <c r="Z316" s="29"/>
    </row>
    <row r="317" spans="4:26" ht="12">
      <c r="D317" s="29"/>
      <c r="E317" s="28"/>
      <c r="F317" s="28"/>
      <c r="G317" s="29"/>
      <c r="I317" s="9"/>
      <c r="Z317" s="29"/>
    </row>
    <row r="318" spans="4:26" ht="12">
      <c r="D318" s="29"/>
      <c r="E318" s="28"/>
      <c r="F318" s="28"/>
      <c r="G318" s="29"/>
      <c r="I318" s="9"/>
      <c r="Z318" s="29"/>
    </row>
    <row r="319" spans="4:26" ht="12">
      <c r="D319" s="29"/>
      <c r="E319" s="28"/>
      <c r="F319" s="28"/>
      <c r="G319" s="29"/>
      <c r="I319" s="9"/>
      <c r="Z319" s="29"/>
    </row>
    <row r="320" spans="4:26" ht="12">
      <c r="D320" s="29"/>
      <c r="E320" s="28"/>
      <c r="F320" s="28"/>
      <c r="G320" s="29"/>
      <c r="I320" s="9"/>
      <c r="Z320" s="29"/>
    </row>
    <row r="321" spans="4:26" ht="12">
      <c r="D321" s="29"/>
      <c r="E321" s="28"/>
      <c r="F321" s="28"/>
      <c r="G321" s="29"/>
      <c r="I321" s="9"/>
      <c r="Z321" s="29"/>
    </row>
    <row r="322" spans="4:26" ht="12">
      <c r="D322" s="29"/>
      <c r="E322" s="28"/>
      <c r="F322" s="28"/>
      <c r="G322" s="29"/>
      <c r="I322" s="9"/>
      <c r="Z322" s="29"/>
    </row>
    <row r="323" spans="4:26" ht="12">
      <c r="D323" s="29"/>
      <c r="E323" s="28"/>
      <c r="F323" s="28"/>
      <c r="G323" s="29"/>
      <c r="I323" s="9"/>
      <c r="Z323" s="29"/>
    </row>
    <row r="324" spans="4:26" ht="12">
      <c r="D324" s="29"/>
      <c r="E324" s="28"/>
      <c r="F324" s="28"/>
      <c r="G324" s="29"/>
      <c r="I324" s="9"/>
      <c r="Z324" s="29"/>
    </row>
    <row r="325" spans="4:26" ht="12">
      <c r="D325" s="29"/>
      <c r="E325" s="28"/>
      <c r="F325" s="28"/>
      <c r="G325" s="29"/>
      <c r="I325" s="9"/>
      <c r="Z325" s="29"/>
    </row>
    <row r="326" spans="4:26" ht="12">
      <c r="D326" s="29"/>
      <c r="E326" s="28"/>
      <c r="F326" s="28"/>
      <c r="G326" s="29"/>
      <c r="I326" s="9"/>
      <c r="Z326" s="29"/>
    </row>
    <row r="327" spans="4:26" ht="12">
      <c r="D327" s="29"/>
      <c r="E327" s="28"/>
      <c r="F327" s="28"/>
      <c r="G327" s="29"/>
      <c r="I327" s="9"/>
      <c r="Z327" s="29"/>
    </row>
    <row r="328" spans="4:26" ht="12">
      <c r="D328" s="29"/>
      <c r="E328" s="28"/>
      <c r="F328" s="28"/>
      <c r="G328" s="29"/>
      <c r="I328" s="9"/>
      <c r="Z328" s="29"/>
    </row>
    <row r="329" spans="4:26" ht="12">
      <c r="D329" s="29"/>
      <c r="E329" s="28"/>
      <c r="F329" s="28"/>
      <c r="G329" s="29"/>
      <c r="I329" s="9"/>
      <c r="Z329" s="29"/>
    </row>
    <row r="330" spans="4:26" ht="12">
      <c r="D330" s="29"/>
      <c r="E330" s="28"/>
      <c r="F330" s="28"/>
      <c r="G330" s="29"/>
      <c r="I330" s="9"/>
      <c r="Z330" s="29"/>
    </row>
    <row r="331" spans="4:26" ht="12">
      <c r="D331" s="29"/>
      <c r="E331" s="28"/>
      <c r="F331" s="28"/>
      <c r="G331" s="29"/>
      <c r="I331" s="9"/>
      <c r="Z331" s="29"/>
    </row>
    <row r="332" spans="4:26" ht="12">
      <c r="D332" s="29"/>
      <c r="E332" s="28"/>
      <c r="F332" s="28"/>
      <c r="G332" s="29"/>
      <c r="I332" s="9"/>
      <c r="Z332" s="29"/>
    </row>
    <row r="333" spans="4:26" ht="12">
      <c r="D333" s="29"/>
      <c r="E333" s="28"/>
      <c r="F333" s="28"/>
      <c r="G333" s="29"/>
      <c r="I333" s="9"/>
      <c r="Z333" s="29"/>
    </row>
    <row r="334" spans="4:26" ht="12">
      <c r="D334" s="29"/>
      <c r="E334" s="28"/>
      <c r="F334" s="28"/>
      <c r="G334" s="29"/>
      <c r="I334" s="9"/>
      <c r="Z334" s="29"/>
    </row>
    <row r="335" spans="4:26" ht="12">
      <c r="D335" s="29"/>
      <c r="E335" s="28"/>
      <c r="F335" s="28"/>
      <c r="G335" s="29"/>
      <c r="I335" s="9"/>
      <c r="Z335" s="29"/>
    </row>
    <row r="336" spans="4:26" ht="12">
      <c r="D336" s="29"/>
      <c r="E336" s="28"/>
      <c r="F336" s="28"/>
      <c r="G336" s="29"/>
      <c r="I336" s="9"/>
      <c r="Z336" s="29"/>
    </row>
    <row r="337" spans="4:26" ht="12">
      <c r="D337" s="29"/>
      <c r="E337" s="28"/>
      <c r="F337" s="28"/>
      <c r="G337" s="29"/>
      <c r="I337" s="9"/>
      <c r="Z337" s="29"/>
    </row>
    <row r="338" spans="4:26" ht="12">
      <c r="D338" s="29"/>
      <c r="E338" s="28"/>
      <c r="F338" s="28"/>
      <c r="G338" s="29"/>
      <c r="I338" s="9"/>
      <c r="Z338" s="29"/>
    </row>
    <row r="339" spans="4:26" ht="12">
      <c r="D339" s="29"/>
      <c r="E339" s="28"/>
      <c r="F339" s="28"/>
      <c r="G339" s="29"/>
      <c r="I339" s="9"/>
      <c r="Z339" s="29"/>
    </row>
    <row r="340" spans="4:26" ht="12">
      <c r="D340" s="29"/>
      <c r="E340" s="28"/>
      <c r="F340" s="28"/>
      <c r="G340" s="29"/>
      <c r="I340" s="9"/>
      <c r="Z340" s="29"/>
    </row>
    <row r="341" spans="4:26" ht="12">
      <c r="D341" s="29"/>
      <c r="E341" s="28"/>
      <c r="F341" s="28"/>
      <c r="G341" s="29"/>
      <c r="I341" s="9"/>
      <c r="Z341" s="29"/>
    </row>
    <row r="342" spans="4:26" ht="12">
      <c r="D342" s="29"/>
      <c r="E342" s="28"/>
      <c r="F342" s="28"/>
      <c r="G342" s="29"/>
      <c r="I342" s="9"/>
      <c r="Z342" s="29"/>
    </row>
    <row r="343" spans="4:26" ht="12">
      <c r="D343" s="29"/>
      <c r="E343" s="28"/>
      <c r="F343" s="28"/>
      <c r="G343" s="29"/>
      <c r="I343" s="9"/>
      <c r="Z343" s="29"/>
    </row>
    <row r="344" spans="4:26" ht="12">
      <c r="D344" s="29"/>
      <c r="E344" s="28"/>
      <c r="F344" s="28"/>
      <c r="G344" s="29"/>
      <c r="I344" s="9"/>
      <c r="Z344" s="29"/>
    </row>
    <row r="345" spans="4:26" ht="12">
      <c r="D345" s="29"/>
      <c r="E345" s="28"/>
      <c r="F345" s="28"/>
      <c r="G345" s="29"/>
      <c r="I345" s="9"/>
      <c r="Z345" s="29"/>
    </row>
    <row r="346" spans="4:26" ht="12">
      <c r="D346" s="29"/>
      <c r="E346" s="28"/>
      <c r="F346" s="28"/>
      <c r="G346" s="29"/>
      <c r="I346" s="9"/>
      <c r="Z346" s="29"/>
    </row>
    <row r="347" spans="4:26" ht="12">
      <c r="D347" s="29"/>
      <c r="E347" s="28"/>
      <c r="F347" s="28"/>
      <c r="G347" s="29"/>
      <c r="I347" s="9"/>
      <c r="Z347" s="29"/>
    </row>
    <row r="348" spans="4:26" ht="12">
      <c r="D348" s="29"/>
      <c r="E348" s="28"/>
      <c r="F348" s="28"/>
      <c r="G348" s="29"/>
      <c r="I348" s="9"/>
      <c r="Z348" s="29"/>
    </row>
    <row r="349" spans="4:26" ht="12">
      <c r="D349" s="29"/>
      <c r="E349" s="28"/>
      <c r="F349" s="28"/>
      <c r="G349" s="29"/>
      <c r="I349" s="9"/>
      <c r="Z349" s="29"/>
    </row>
    <row r="350" spans="4:26" ht="12">
      <c r="D350" s="29"/>
      <c r="E350" s="28"/>
      <c r="F350" s="28"/>
      <c r="G350" s="29"/>
      <c r="I350" s="9"/>
      <c r="Z350" s="29"/>
    </row>
    <row r="351" spans="4:26" ht="12">
      <c r="D351" s="29"/>
      <c r="E351" s="28"/>
      <c r="F351" s="28"/>
      <c r="G351" s="29"/>
      <c r="I351" s="9"/>
      <c r="Z351" s="29"/>
    </row>
    <row r="352" spans="4:26" ht="12">
      <c r="D352" s="29"/>
      <c r="E352" s="28"/>
      <c r="F352" s="28"/>
      <c r="G352" s="29"/>
      <c r="I352" s="9"/>
      <c r="Z352" s="29"/>
    </row>
    <row r="353" spans="4:26" ht="12">
      <c r="D353" s="29"/>
      <c r="E353" s="28"/>
      <c r="F353" s="28"/>
      <c r="G353" s="29"/>
      <c r="I353" s="9"/>
      <c r="Z353" s="29"/>
    </row>
    <row r="354" spans="4:26" ht="12">
      <c r="D354" s="29"/>
      <c r="E354" s="28"/>
      <c r="F354" s="28"/>
      <c r="G354" s="29"/>
      <c r="I354" s="9"/>
      <c r="Z354" s="29"/>
    </row>
    <row r="355" spans="4:26" ht="12">
      <c r="D355" s="29"/>
      <c r="E355" s="28"/>
      <c r="F355" s="28"/>
      <c r="G355" s="29"/>
      <c r="I355" s="9"/>
      <c r="Z355" s="29"/>
    </row>
    <row r="356" spans="4:26" ht="12">
      <c r="D356" s="29"/>
      <c r="E356" s="28"/>
      <c r="F356" s="28"/>
      <c r="G356" s="29"/>
      <c r="I356" s="9"/>
      <c r="Z356" s="29"/>
    </row>
    <row r="357" spans="4:26" ht="12">
      <c r="D357" s="29"/>
      <c r="E357" s="28"/>
      <c r="F357" s="28"/>
      <c r="G357" s="29"/>
      <c r="I357" s="9"/>
      <c r="Z357" s="29"/>
    </row>
    <row r="358" spans="4:26" ht="12">
      <c r="D358" s="29"/>
      <c r="E358" s="28"/>
      <c r="F358" s="28"/>
      <c r="G358" s="29"/>
      <c r="I358" s="9"/>
      <c r="Z358" s="29"/>
    </row>
    <row r="359" spans="4:26" ht="12">
      <c r="D359" s="29"/>
      <c r="E359" s="28"/>
      <c r="F359" s="28"/>
      <c r="G359" s="29"/>
      <c r="I359" s="9"/>
      <c r="Z359" s="29"/>
    </row>
    <row r="360" spans="4:26" ht="12">
      <c r="D360" s="29"/>
      <c r="E360" s="28"/>
      <c r="F360" s="28"/>
      <c r="G360" s="29"/>
      <c r="I360" s="9"/>
      <c r="Z360" s="29"/>
    </row>
    <row r="361" spans="4:26" ht="12">
      <c r="D361" s="29"/>
      <c r="E361" s="28"/>
      <c r="F361" s="28"/>
      <c r="G361" s="29"/>
      <c r="I361" s="9"/>
      <c r="Z361" s="29"/>
    </row>
    <row r="362" spans="4:26" ht="12">
      <c r="D362" s="29"/>
      <c r="E362" s="28"/>
      <c r="F362" s="28"/>
      <c r="G362" s="29"/>
      <c r="I362" s="9"/>
      <c r="Z362" s="29"/>
    </row>
    <row r="363" spans="4:26" ht="12">
      <c r="D363" s="29"/>
      <c r="E363" s="28"/>
      <c r="F363" s="28"/>
      <c r="G363" s="29"/>
      <c r="I363" s="9"/>
      <c r="Z363" s="29"/>
    </row>
    <row r="364" spans="4:26" ht="12">
      <c r="D364" s="29"/>
      <c r="E364" s="28"/>
      <c r="F364" s="28"/>
      <c r="G364" s="29"/>
      <c r="I364" s="9"/>
      <c r="Z364" s="29"/>
    </row>
    <row r="365" spans="4:26" ht="12">
      <c r="D365" s="29"/>
      <c r="E365" s="28"/>
      <c r="F365" s="28"/>
      <c r="G365" s="29"/>
      <c r="I365" s="9"/>
      <c r="Z365" s="29"/>
    </row>
    <row r="366" spans="4:26" ht="12">
      <c r="D366" s="29"/>
      <c r="E366" s="28"/>
      <c r="F366" s="28"/>
      <c r="G366" s="29"/>
      <c r="I366" s="9"/>
      <c r="Z366" s="29"/>
    </row>
    <row r="367" spans="4:26" ht="12">
      <c r="D367" s="29"/>
      <c r="E367" s="28"/>
      <c r="F367" s="28"/>
      <c r="G367" s="29"/>
      <c r="I367" s="9"/>
      <c r="Z367" s="29"/>
    </row>
    <row r="368" spans="4:26" ht="12">
      <c r="D368" s="29"/>
      <c r="E368" s="28"/>
      <c r="F368" s="28"/>
      <c r="G368" s="29"/>
      <c r="I368" s="9"/>
      <c r="Z368" s="29"/>
    </row>
    <row r="369" spans="4:26" ht="12">
      <c r="D369" s="29"/>
      <c r="E369" s="28"/>
      <c r="F369" s="28"/>
      <c r="G369" s="29"/>
      <c r="I369" s="9"/>
      <c r="Z369" s="29"/>
    </row>
    <row r="370" spans="4:26" ht="12">
      <c r="D370" s="29"/>
      <c r="E370" s="28"/>
      <c r="F370" s="28"/>
      <c r="G370" s="29"/>
      <c r="I370" s="9"/>
      <c r="Z370" s="29"/>
    </row>
    <row r="371" spans="4:26" ht="12">
      <c r="D371" s="29"/>
      <c r="E371" s="28"/>
      <c r="F371" s="28"/>
      <c r="G371" s="29"/>
      <c r="I371" s="9"/>
      <c r="Z371" s="29"/>
    </row>
    <row r="372" spans="4:26" ht="12">
      <c r="D372" s="29"/>
      <c r="E372" s="28"/>
      <c r="F372" s="28"/>
      <c r="G372" s="29"/>
      <c r="I372" s="9"/>
      <c r="Z372" s="29"/>
    </row>
    <row r="373" spans="4:26" ht="12">
      <c r="D373" s="29"/>
      <c r="E373" s="28"/>
      <c r="F373" s="28"/>
      <c r="G373" s="29"/>
      <c r="I373" s="9"/>
      <c r="Z373" s="29"/>
    </row>
    <row r="374" spans="4:26" ht="12">
      <c r="D374" s="29"/>
      <c r="E374" s="28"/>
      <c r="F374" s="28"/>
      <c r="G374" s="29"/>
      <c r="I374" s="9"/>
      <c r="Z374" s="29"/>
    </row>
    <row r="375" spans="4:26" ht="12">
      <c r="D375" s="29"/>
      <c r="E375" s="28"/>
      <c r="F375" s="28"/>
      <c r="G375" s="29"/>
      <c r="I375" s="9"/>
      <c r="Z375" s="29"/>
    </row>
    <row r="376" spans="4:26" ht="12">
      <c r="D376" s="29"/>
      <c r="E376" s="28"/>
      <c r="F376" s="28"/>
      <c r="G376" s="29"/>
      <c r="I376" s="9"/>
      <c r="Z376" s="29"/>
    </row>
    <row r="377" spans="4:26" ht="12">
      <c r="D377" s="29"/>
      <c r="E377" s="28"/>
      <c r="F377" s="28"/>
      <c r="G377" s="29"/>
      <c r="I377" s="9"/>
      <c r="Z377" s="29"/>
    </row>
    <row r="378" spans="4:26" ht="12">
      <c r="D378" s="29"/>
      <c r="E378" s="28"/>
      <c r="F378" s="28"/>
      <c r="G378" s="29"/>
      <c r="I378" s="9"/>
      <c r="Z378" s="29"/>
    </row>
    <row r="379" spans="4:26" ht="12">
      <c r="D379" s="29"/>
      <c r="E379" s="28"/>
      <c r="F379" s="28"/>
      <c r="G379" s="29"/>
      <c r="I379" s="9"/>
      <c r="Z379" s="29"/>
    </row>
    <row r="380" spans="4:26" ht="12">
      <c r="D380" s="29"/>
      <c r="E380" s="28"/>
      <c r="F380" s="28"/>
      <c r="G380" s="29"/>
      <c r="I380" s="9"/>
      <c r="Z380" s="29"/>
    </row>
    <row r="381" spans="4:26" ht="12">
      <c r="D381" s="29"/>
      <c r="E381" s="28"/>
      <c r="F381" s="28"/>
      <c r="G381" s="29"/>
      <c r="I381" s="9"/>
      <c r="Z381" s="29"/>
    </row>
    <row r="382" spans="4:26" ht="12">
      <c r="D382" s="29"/>
      <c r="E382" s="28"/>
      <c r="F382" s="28"/>
      <c r="G382" s="29"/>
      <c r="I382" s="9"/>
      <c r="Z382" s="29"/>
    </row>
    <row r="383" spans="4:26" ht="12">
      <c r="D383" s="29"/>
      <c r="E383" s="28"/>
      <c r="F383" s="28"/>
      <c r="G383" s="29"/>
      <c r="I383" s="9"/>
      <c r="Z383" s="29"/>
    </row>
    <row r="384" spans="4:26" ht="12">
      <c r="D384" s="29"/>
      <c r="E384" s="28"/>
      <c r="F384" s="28"/>
      <c r="G384" s="29"/>
      <c r="I384" s="9"/>
      <c r="Z384" s="29"/>
    </row>
    <row r="385" spans="4:26" ht="12">
      <c r="D385" s="29"/>
      <c r="E385" s="28"/>
      <c r="F385" s="28"/>
      <c r="G385" s="29"/>
      <c r="I385" s="9"/>
      <c r="Z385" s="29"/>
    </row>
    <row r="386" spans="4:26" ht="12">
      <c r="D386" s="29"/>
      <c r="E386" s="28"/>
      <c r="F386" s="28"/>
      <c r="G386" s="29"/>
      <c r="I386" s="9"/>
      <c r="Z386" s="29"/>
    </row>
    <row r="387" spans="4:26" ht="12">
      <c r="D387" s="29"/>
      <c r="E387" s="28"/>
      <c r="F387" s="28"/>
      <c r="G387" s="29"/>
      <c r="I387" s="9"/>
      <c r="Z387" s="29"/>
    </row>
    <row r="388" spans="4:26" ht="12">
      <c r="D388" s="29"/>
      <c r="E388" s="28"/>
      <c r="F388" s="28"/>
      <c r="G388" s="29"/>
      <c r="I388" s="9"/>
      <c r="Z388" s="29"/>
    </row>
    <row r="389" spans="4:26" ht="12">
      <c r="D389" s="29"/>
      <c r="E389" s="28"/>
      <c r="F389" s="28"/>
      <c r="G389" s="29"/>
      <c r="I389" s="9"/>
      <c r="Z389" s="29"/>
    </row>
    <row r="390" spans="4:26" ht="12">
      <c r="D390" s="29"/>
      <c r="E390" s="28"/>
      <c r="F390" s="28"/>
      <c r="G390" s="29"/>
      <c r="I390" s="9"/>
      <c r="Z390" s="29"/>
    </row>
    <row r="391" spans="4:26" ht="12">
      <c r="D391" s="29"/>
      <c r="E391" s="28"/>
      <c r="F391" s="28"/>
      <c r="G391" s="29"/>
      <c r="I391" s="9"/>
      <c r="Z391" s="29"/>
    </row>
    <row r="392" spans="4:26" ht="12">
      <c r="D392" s="29"/>
      <c r="E392" s="28"/>
      <c r="F392" s="28"/>
      <c r="G392" s="29"/>
      <c r="I392" s="9"/>
      <c r="Z392" s="29"/>
    </row>
    <row r="393" spans="4:26" ht="12">
      <c r="D393" s="29"/>
      <c r="E393" s="28"/>
      <c r="F393" s="28"/>
      <c r="G393" s="29"/>
      <c r="I393" s="9"/>
      <c r="Z393" s="29"/>
    </row>
    <row r="394" spans="4:26" ht="12">
      <c r="D394" s="29"/>
      <c r="E394" s="28"/>
      <c r="F394" s="28"/>
      <c r="G394" s="29"/>
      <c r="I394" s="9"/>
      <c r="Z394" s="29"/>
    </row>
    <row r="395" spans="4:26" ht="12">
      <c r="D395" s="29"/>
      <c r="E395" s="28"/>
      <c r="F395" s="28"/>
      <c r="G395" s="29"/>
      <c r="I395" s="9"/>
      <c r="Z395" s="29"/>
    </row>
    <row r="396" spans="4:26" ht="12">
      <c r="D396" s="29"/>
      <c r="E396" s="28"/>
      <c r="F396" s="28"/>
      <c r="G396" s="29"/>
      <c r="I396" s="9"/>
      <c r="Z396" s="29"/>
    </row>
    <row r="397" spans="4:26" ht="12">
      <c r="D397" s="29"/>
      <c r="E397" s="28"/>
      <c r="F397" s="28"/>
      <c r="G397" s="29"/>
      <c r="I397" s="9"/>
      <c r="Z397" s="29"/>
    </row>
    <row r="398" spans="4:26" ht="12">
      <c r="D398" s="29"/>
      <c r="E398" s="28"/>
      <c r="F398" s="28"/>
      <c r="G398" s="29"/>
      <c r="I398" s="9"/>
      <c r="Z398" s="29"/>
    </row>
    <row r="399" spans="4:26" ht="12">
      <c r="D399" s="29"/>
      <c r="E399" s="28"/>
      <c r="F399" s="28"/>
      <c r="G399" s="29"/>
      <c r="I399" s="9"/>
      <c r="Z399" s="29"/>
    </row>
    <row r="400" spans="4:26" ht="12">
      <c r="D400" s="29"/>
      <c r="E400" s="28"/>
      <c r="F400" s="28"/>
      <c r="G400" s="29"/>
      <c r="I400" s="9"/>
      <c r="Z400" s="29"/>
    </row>
    <row r="401" spans="4:26" ht="12">
      <c r="D401" s="29"/>
      <c r="E401" s="28"/>
      <c r="F401" s="28"/>
      <c r="G401" s="29"/>
      <c r="I401" s="9"/>
      <c r="Z401" s="29"/>
    </row>
    <row r="402" spans="4:26" ht="12">
      <c r="D402" s="29"/>
      <c r="E402" s="28"/>
      <c r="F402" s="28"/>
      <c r="G402" s="29"/>
      <c r="I402" s="9"/>
      <c r="Z402" s="29"/>
    </row>
    <row r="403" spans="4:26" ht="12">
      <c r="D403" s="29"/>
      <c r="E403" s="28"/>
      <c r="F403" s="28"/>
      <c r="G403" s="29"/>
      <c r="I403" s="9"/>
      <c r="Z403" s="29"/>
    </row>
    <row r="404" spans="4:26" ht="12">
      <c r="D404" s="29"/>
      <c r="E404" s="28"/>
      <c r="F404" s="28"/>
      <c r="G404" s="29"/>
      <c r="I404" s="9"/>
      <c r="Z404" s="29"/>
    </row>
    <row r="405" spans="4:26" ht="12">
      <c r="D405" s="29"/>
      <c r="E405" s="28"/>
      <c r="F405" s="28"/>
      <c r="G405" s="29"/>
      <c r="I405" s="9"/>
      <c r="Z405" s="29"/>
    </row>
    <row r="406" spans="4:26" ht="12">
      <c r="D406" s="29"/>
      <c r="E406" s="28"/>
      <c r="F406" s="28"/>
      <c r="G406" s="29"/>
      <c r="I406" s="9"/>
      <c r="Z406" s="29"/>
    </row>
    <row r="407" spans="4:26" ht="12">
      <c r="D407" s="29"/>
      <c r="E407" s="28"/>
      <c r="F407" s="28"/>
      <c r="G407" s="29"/>
      <c r="I407" s="9"/>
      <c r="Z407" s="29"/>
    </row>
    <row r="408" spans="4:26" ht="12">
      <c r="D408" s="29"/>
      <c r="E408" s="28"/>
      <c r="F408" s="28"/>
      <c r="G408" s="29"/>
      <c r="I408" s="9"/>
      <c r="Z408" s="29"/>
    </row>
    <row r="409" spans="4:26" ht="12">
      <c r="D409" s="29"/>
      <c r="E409" s="28"/>
      <c r="F409" s="28"/>
      <c r="G409" s="29"/>
      <c r="I409" s="9"/>
      <c r="Z409" s="29"/>
    </row>
    <row r="410" spans="4:26" ht="12">
      <c r="D410" s="29"/>
      <c r="E410" s="28"/>
      <c r="F410" s="28"/>
      <c r="G410" s="29"/>
      <c r="I410" s="9"/>
      <c r="Z410" s="29"/>
    </row>
    <row r="411" spans="4:26" ht="12">
      <c r="D411" s="29"/>
      <c r="E411" s="28"/>
      <c r="F411" s="28"/>
      <c r="G411" s="29"/>
      <c r="I411" s="9"/>
      <c r="Z411" s="29"/>
    </row>
    <row r="412" spans="4:26" ht="12">
      <c r="D412" s="29"/>
      <c r="E412" s="28"/>
      <c r="F412" s="28"/>
      <c r="G412" s="29"/>
      <c r="I412" s="9"/>
      <c r="Z412" s="29"/>
    </row>
    <row r="413" spans="4:26" ht="12">
      <c r="D413" s="29"/>
      <c r="E413" s="28"/>
      <c r="F413" s="28"/>
      <c r="G413" s="29"/>
      <c r="I413" s="9"/>
      <c r="Z413" s="29"/>
    </row>
    <row r="414" spans="4:26" ht="12">
      <c r="D414" s="29"/>
      <c r="E414" s="28"/>
      <c r="F414" s="28"/>
      <c r="G414" s="29"/>
      <c r="I414" s="9"/>
      <c r="Z414" s="29"/>
    </row>
    <row r="415" spans="4:26" ht="12">
      <c r="D415" s="29"/>
      <c r="E415" s="28"/>
      <c r="F415" s="28"/>
      <c r="G415" s="29"/>
      <c r="I415" s="9"/>
      <c r="Z415" s="29"/>
    </row>
    <row r="416" spans="4:26" ht="12">
      <c r="D416" s="29"/>
      <c r="E416" s="28"/>
      <c r="F416" s="28"/>
      <c r="G416" s="29"/>
      <c r="I416" s="9"/>
      <c r="Z416" s="29"/>
    </row>
    <row r="417" spans="4:26" ht="12">
      <c r="D417" s="29"/>
      <c r="E417" s="28"/>
      <c r="F417" s="28"/>
      <c r="G417" s="29"/>
      <c r="I417" s="9"/>
      <c r="Z417" s="29"/>
    </row>
    <row r="418" spans="4:26" ht="12">
      <c r="D418" s="29"/>
      <c r="E418" s="28"/>
      <c r="F418" s="28"/>
      <c r="G418" s="29"/>
      <c r="I418" s="9"/>
      <c r="Z418" s="29"/>
    </row>
    <row r="419" spans="4:26" ht="12">
      <c r="D419" s="29"/>
      <c r="E419" s="28"/>
      <c r="F419" s="28"/>
      <c r="G419" s="29"/>
      <c r="I419" s="9"/>
      <c r="Z419" s="29"/>
    </row>
    <row r="420" spans="4:26" ht="12">
      <c r="D420" s="29"/>
      <c r="E420" s="28"/>
      <c r="F420" s="28"/>
      <c r="G420" s="29"/>
      <c r="I420" s="9"/>
      <c r="Z420" s="29"/>
    </row>
    <row r="421" spans="4:26" ht="12">
      <c r="D421" s="29"/>
      <c r="E421" s="28"/>
      <c r="F421" s="28"/>
      <c r="G421" s="29"/>
      <c r="I421" s="9"/>
      <c r="Z421" s="29"/>
    </row>
    <row r="422" spans="4:26" ht="12">
      <c r="D422" s="29"/>
      <c r="E422" s="28"/>
      <c r="F422" s="28"/>
      <c r="G422" s="29"/>
      <c r="I422" s="9"/>
      <c r="Z422" s="29"/>
    </row>
    <row r="423" spans="4:26" ht="12">
      <c r="D423" s="29"/>
      <c r="E423" s="28"/>
      <c r="F423" s="28"/>
      <c r="G423" s="29"/>
      <c r="I423" s="9"/>
      <c r="Z423" s="29"/>
    </row>
    <row r="424" spans="4:26" ht="12">
      <c r="D424" s="29"/>
      <c r="E424" s="28"/>
      <c r="F424" s="28"/>
      <c r="G424" s="29"/>
      <c r="I424" s="9"/>
      <c r="Z424" s="29"/>
    </row>
    <row r="425" spans="4:26" ht="12">
      <c r="D425" s="29"/>
      <c r="E425" s="28"/>
      <c r="F425" s="28"/>
      <c r="G425" s="29"/>
      <c r="I425" s="9"/>
      <c r="Z425" s="29"/>
    </row>
    <row r="426" spans="4:26" ht="12">
      <c r="D426" s="29"/>
      <c r="E426" s="28"/>
      <c r="F426" s="28"/>
      <c r="G426" s="29"/>
      <c r="I426" s="9"/>
      <c r="Z426" s="29"/>
    </row>
    <row r="427" spans="4:26" ht="12">
      <c r="D427" s="29"/>
      <c r="E427" s="28"/>
      <c r="F427" s="28"/>
      <c r="G427" s="29"/>
      <c r="I427" s="9"/>
      <c r="Z427" s="29"/>
    </row>
    <row r="428" spans="4:26" ht="12">
      <c r="D428" s="29"/>
      <c r="E428" s="28"/>
      <c r="F428" s="28"/>
      <c r="G428" s="29"/>
      <c r="I428" s="9"/>
      <c r="Z428" s="29"/>
    </row>
    <row r="429" spans="4:26" ht="12">
      <c r="D429" s="29"/>
      <c r="E429" s="28"/>
      <c r="F429" s="28"/>
      <c r="G429" s="29"/>
      <c r="I429" s="9"/>
      <c r="Z429" s="29"/>
    </row>
    <row r="430" spans="4:26" ht="12">
      <c r="D430" s="29"/>
      <c r="E430" s="28"/>
      <c r="F430" s="28"/>
      <c r="G430" s="29"/>
      <c r="I430" s="9"/>
      <c r="Z430" s="29"/>
    </row>
    <row r="431" spans="4:26" ht="12">
      <c r="D431" s="29"/>
      <c r="E431" s="28"/>
      <c r="F431" s="28"/>
      <c r="G431" s="29"/>
      <c r="I431" s="9"/>
      <c r="Z431" s="29"/>
    </row>
    <row r="432" spans="4:26" ht="12">
      <c r="D432" s="29"/>
      <c r="E432" s="28"/>
      <c r="F432" s="28"/>
      <c r="G432" s="29"/>
      <c r="I432" s="9"/>
      <c r="Z432" s="29"/>
    </row>
    <row r="433" spans="4:26" ht="12">
      <c r="D433" s="29"/>
      <c r="E433" s="28"/>
      <c r="F433" s="28"/>
      <c r="G433" s="29"/>
      <c r="I433" s="9"/>
      <c r="Z433" s="29"/>
    </row>
    <row r="434" spans="4:26" ht="12">
      <c r="D434" s="29"/>
      <c r="E434" s="28"/>
      <c r="F434" s="28"/>
      <c r="G434" s="29"/>
      <c r="I434" s="9"/>
      <c r="Z434" s="29"/>
    </row>
    <row r="435" spans="4:26" ht="12">
      <c r="D435" s="29"/>
      <c r="E435" s="28"/>
      <c r="F435" s="28"/>
      <c r="G435" s="29"/>
      <c r="I435" s="9"/>
      <c r="Z435" s="29"/>
    </row>
    <row r="436" spans="4:26" ht="12">
      <c r="D436" s="29"/>
      <c r="E436" s="28"/>
      <c r="F436" s="28"/>
      <c r="G436" s="29"/>
      <c r="Z436" s="29"/>
    </row>
    <row r="437" spans="4:26" ht="12">
      <c r="D437" s="29"/>
      <c r="E437" s="28"/>
      <c r="F437" s="28"/>
      <c r="G437" s="29"/>
      <c r="Z437" s="29"/>
    </row>
    <row r="438" spans="4:26" ht="12">
      <c r="D438" s="29"/>
      <c r="E438" s="28"/>
      <c r="F438" s="28"/>
      <c r="G438" s="29"/>
      <c r="Z438" s="29"/>
    </row>
    <row r="439" spans="4:26" ht="12">
      <c r="D439" s="29"/>
      <c r="E439" s="28"/>
      <c r="F439" s="28"/>
      <c r="G439" s="29"/>
      <c r="Z439" s="29"/>
    </row>
    <row r="440" spans="4:26" ht="12">
      <c r="D440" s="29"/>
      <c r="E440" s="28"/>
      <c r="F440" s="28"/>
      <c r="G440" s="29"/>
      <c r="Z440" s="29"/>
    </row>
    <row r="441" spans="4:26" ht="12">
      <c r="D441" s="29"/>
      <c r="E441" s="28"/>
      <c r="F441" s="28"/>
      <c r="G441" s="29"/>
      <c r="Z441" s="29"/>
    </row>
    <row r="442" spans="4:26" ht="12">
      <c r="D442" s="29"/>
      <c r="E442" s="28"/>
      <c r="F442" s="28"/>
      <c r="G442" s="29"/>
      <c r="Z442" s="29"/>
    </row>
    <row r="443" spans="4:26" ht="12">
      <c r="D443" s="29"/>
      <c r="E443" s="28"/>
      <c r="F443" s="28"/>
      <c r="G443" s="29"/>
      <c r="Z443" s="29"/>
    </row>
  </sheetData>
  <sheetProtection/>
  <mergeCells count="479">
    <mergeCell ref="AB9:AB10"/>
    <mergeCell ref="Z7:Z8"/>
    <mergeCell ref="AA7:AA8"/>
    <mergeCell ref="AB7:AB8"/>
    <mergeCell ref="I9:I10"/>
    <mergeCell ref="X9:X10"/>
    <mergeCell ref="Y9:Y10"/>
    <mergeCell ref="AB11:AB12"/>
    <mergeCell ref="C5:C6"/>
    <mergeCell ref="D5:D6"/>
    <mergeCell ref="E5:E6"/>
    <mergeCell ref="F5:F6"/>
    <mergeCell ref="G5:G6"/>
    <mergeCell ref="AB5:AB6"/>
    <mergeCell ref="C7:C8"/>
    <mergeCell ref="D7:D8"/>
    <mergeCell ref="E7:E8"/>
    <mergeCell ref="F7:F8"/>
    <mergeCell ref="G7:G8"/>
    <mergeCell ref="H7:H8"/>
    <mergeCell ref="I7:I8"/>
    <mergeCell ref="X7:X8"/>
    <mergeCell ref="Y7:Y8"/>
    <mergeCell ref="H5:H6"/>
    <mergeCell ref="I11:I12"/>
    <mergeCell ref="X11:X12"/>
    <mergeCell ref="Y11:Y12"/>
    <mergeCell ref="Z11:Z12"/>
    <mergeCell ref="AA11:AA12"/>
    <mergeCell ref="Y5:Y6"/>
    <mergeCell ref="Z5:Z6"/>
    <mergeCell ref="AA5:AA6"/>
    <mergeCell ref="I13:I14"/>
    <mergeCell ref="X13:X14"/>
    <mergeCell ref="Y13:Y14"/>
    <mergeCell ref="Z9:Z10"/>
    <mergeCell ref="AA9:AA10"/>
    <mergeCell ref="I5:I6"/>
    <mergeCell ref="X5:X6"/>
    <mergeCell ref="C9:C10"/>
    <mergeCell ref="D9:D10"/>
    <mergeCell ref="E9:E10"/>
    <mergeCell ref="F9:F10"/>
    <mergeCell ref="G9:G10"/>
    <mergeCell ref="H9:H10"/>
    <mergeCell ref="C15:C16"/>
    <mergeCell ref="D15:D16"/>
    <mergeCell ref="E15:E16"/>
    <mergeCell ref="F15:F16"/>
    <mergeCell ref="G15:G16"/>
    <mergeCell ref="H15:H16"/>
    <mergeCell ref="C13:C14"/>
    <mergeCell ref="D13:D14"/>
    <mergeCell ref="E13:E14"/>
    <mergeCell ref="F13:F14"/>
    <mergeCell ref="G13:G14"/>
    <mergeCell ref="H13:H14"/>
    <mergeCell ref="C11:C12"/>
    <mergeCell ref="D11:D12"/>
    <mergeCell ref="E11:E12"/>
    <mergeCell ref="F11:F12"/>
    <mergeCell ref="G11:G12"/>
    <mergeCell ref="H11:H12"/>
    <mergeCell ref="C19:C20"/>
    <mergeCell ref="D19:D20"/>
    <mergeCell ref="E19:E20"/>
    <mergeCell ref="F19:F20"/>
    <mergeCell ref="G19:G20"/>
    <mergeCell ref="H19:H20"/>
    <mergeCell ref="Z13:Z14"/>
    <mergeCell ref="AA13:AA14"/>
    <mergeCell ref="AB13:AB14"/>
    <mergeCell ref="Z15:Z16"/>
    <mergeCell ref="AA15:AA16"/>
    <mergeCell ref="AB15:AB16"/>
    <mergeCell ref="C17:C18"/>
    <mergeCell ref="D17:D18"/>
    <mergeCell ref="E17:E18"/>
    <mergeCell ref="F17:F18"/>
    <mergeCell ref="G17:G18"/>
    <mergeCell ref="AB17:AB18"/>
    <mergeCell ref="H17:H18"/>
    <mergeCell ref="I17:I18"/>
    <mergeCell ref="X17:X18"/>
    <mergeCell ref="Y17:Y18"/>
    <mergeCell ref="Z17:Z18"/>
    <mergeCell ref="AA17:AA18"/>
    <mergeCell ref="C21:C22"/>
    <mergeCell ref="D21:D22"/>
    <mergeCell ref="E21:E22"/>
    <mergeCell ref="F21:F22"/>
    <mergeCell ref="G21:G22"/>
    <mergeCell ref="H21:H22"/>
    <mergeCell ref="I21:I22"/>
    <mergeCell ref="X21:X22"/>
    <mergeCell ref="Y21:Y22"/>
    <mergeCell ref="H27:H28"/>
    <mergeCell ref="H23:H24"/>
    <mergeCell ref="I23:I24"/>
    <mergeCell ref="X23:X24"/>
    <mergeCell ref="Y23:Y24"/>
    <mergeCell ref="Z23:Z24"/>
    <mergeCell ref="AA23:AA24"/>
    <mergeCell ref="I27:I28"/>
    <mergeCell ref="I15:I16"/>
    <mergeCell ref="X15:X16"/>
    <mergeCell ref="Y15:Y16"/>
    <mergeCell ref="Z19:Z20"/>
    <mergeCell ref="AA19:AA20"/>
    <mergeCell ref="Z21:Z22"/>
    <mergeCell ref="AA21:AA22"/>
    <mergeCell ref="C23:C24"/>
    <mergeCell ref="D23:D24"/>
    <mergeCell ref="E23:E24"/>
    <mergeCell ref="F23:F24"/>
    <mergeCell ref="G23:G24"/>
    <mergeCell ref="C27:C28"/>
    <mergeCell ref="D27:D28"/>
    <mergeCell ref="E27:E28"/>
    <mergeCell ref="F27:F28"/>
    <mergeCell ref="G27:G28"/>
    <mergeCell ref="Y29:Y30"/>
    <mergeCell ref="Z29:Z30"/>
    <mergeCell ref="AA29:AA30"/>
    <mergeCell ref="AB29:AB30"/>
    <mergeCell ref="AB27:AB28"/>
    <mergeCell ref="Y25:Y26"/>
    <mergeCell ref="Z25:Z26"/>
    <mergeCell ref="I19:I20"/>
    <mergeCell ref="X19:X20"/>
    <mergeCell ref="Y19:Y20"/>
    <mergeCell ref="AB19:AB20"/>
    <mergeCell ref="AB21:AB22"/>
    <mergeCell ref="C29:C30"/>
    <mergeCell ref="D29:D30"/>
    <mergeCell ref="E29:E30"/>
    <mergeCell ref="F29:F30"/>
    <mergeCell ref="G29:G30"/>
    <mergeCell ref="H29:H30"/>
    <mergeCell ref="P15:Q30"/>
    <mergeCell ref="AB23:AB24"/>
    <mergeCell ref="C25:C26"/>
    <mergeCell ref="D25:D26"/>
    <mergeCell ref="E25:E26"/>
    <mergeCell ref="F25:F26"/>
    <mergeCell ref="G25:G26"/>
    <mergeCell ref="H25:H26"/>
    <mergeCell ref="I25:I26"/>
    <mergeCell ref="X25:X26"/>
    <mergeCell ref="X27:X28"/>
    <mergeCell ref="Y27:Y28"/>
    <mergeCell ref="Z27:Z28"/>
    <mergeCell ref="AA27:AA28"/>
    <mergeCell ref="AA25:AA26"/>
    <mergeCell ref="AB25:AB26"/>
    <mergeCell ref="I29:I30"/>
    <mergeCell ref="X29:X30"/>
    <mergeCell ref="I31:I32"/>
    <mergeCell ref="X31:X32"/>
    <mergeCell ref="Y31:Y32"/>
    <mergeCell ref="Z31:Z32"/>
    <mergeCell ref="AA31:AA32"/>
    <mergeCell ref="AB31:AB32"/>
    <mergeCell ref="C31:C32"/>
    <mergeCell ref="D31:D32"/>
    <mergeCell ref="E31:E32"/>
    <mergeCell ref="F31:F32"/>
    <mergeCell ref="G31:G32"/>
    <mergeCell ref="H31:H32"/>
    <mergeCell ref="P32:Q32"/>
    <mergeCell ref="I33:I34"/>
    <mergeCell ref="X33:X34"/>
    <mergeCell ref="Y33:Y34"/>
    <mergeCell ref="Z33:Z34"/>
    <mergeCell ref="AA33:AA34"/>
    <mergeCell ref="AB33:AB34"/>
    <mergeCell ref="C33:C34"/>
    <mergeCell ref="D33:D34"/>
    <mergeCell ref="E33:E34"/>
    <mergeCell ref="F33:F34"/>
    <mergeCell ref="G33:G34"/>
    <mergeCell ref="H33:H34"/>
    <mergeCell ref="I35:I36"/>
    <mergeCell ref="X35:X36"/>
    <mergeCell ref="Y35:Y36"/>
    <mergeCell ref="Z35:Z36"/>
    <mergeCell ref="AA35:AA36"/>
    <mergeCell ref="AB35:AB36"/>
    <mergeCell ref="C35:C36"/>
    <mergeCell ref="D35:D36"/>
    <mergeCell ref="E35:E36"/>
    <mergeCell ref="F35:F36"/>
    <mergeCell ref="G35:G36"/>
    <mergeCell ref="H35:H36"/>
    <mergeCell ref="I37:I38"/>
    <mergeCell ref="X37:X38"/>
    <mergeCell ref="Y37:Y38"/>
    <mergeCell ref="Z37:Z38"/>
    <mergeCell ref="AA37:AA38"/>
    <mergeCell ref="AB37:AB38"/>
    <mergeCell ref="C37:C38"/>
    <mergeCell ref="D37:D38"/>
    <mergeCell ref="E37:E38"/>
    <mergeCell ref="F37:F38"/>
    <mergeCell ref="G37:G38"/>
    <mergeCell ref="H37:H38"/>
    <mergeCell ref="I39:I40"/>
    <mergeCell ref="X39:X40"/>
    <mergeCell ref="Y39:Y40"/>
    <mergeCell ref="Z39:Z40"/>
    <mergeCell ref="AA39:AA40"/>
    <mergeCell ref="AB39:AB40"/>
    <mergeCell ref="C39:C40"/>
    <mergeCell ref="D39:D40"/>
    <mergeCell ref="E39:E40"/>
    <mergeCell ref="F39:F40"/>
    <mergeCell ref="G39:G40"/>
    <mergeCell ref="H39:H40"/>
    <mergeCell ref="I41:I42"/>
    <mergeCell ref="X41:X42"/>
    <mergeCell ref="Y41:Y42"/>
    <mergeCell ref="Z41:Z42"/>
    <mergeCell ref="AA41:AA42"/>
    <mergeCell ref="AB41:AB42"/>
    <mergeCell ref="C41:C42"/>
    <mergeCell ref="D41:D42"/>
    <mergeCell ref="E41:E42"/>
    <mergeCell ref="F41:F42"/>
    <mergeCell ref="G41:G42"/>
    <mergeCell ref="H41:H42"/>
    <mergeCell ref="I43:I44"/>
    <mergeCell ref="X43:X44"/>
    <mergeCell ref="Y43:Y44"/>
    <mergeCell ref="Z43:Z44"/>
    <mergeCell ref="AA43:AA44"/>
    <mergeCell ref="AB43:AB44"/>
    <mergeCell ref="C43:C44"/>
    <mergeCell ref="D43:D44"/>
    <mergeCell ref="E43:E44"/>
    <mergeCell ref="F43:F44"/>
    <mergeCell ref="G43:G44"/>
    <mergeCell ref="H43:H44"/>
    <mergeCell ref="I45:I46"/>
    <mergeCell ref="X45:X46"/>
    <mergeCell ref="Y45:Y46"/>
    <mergeCell ref="Z45:Z46"/>
    <mergeCell ref="AA45:AA46"/>
    <mergeCell ref="AB45:AB46"/>
    <mergeCell ref="C45:C46"/>
    <mergeCell ref="D45:D46"/>
    <mergeCell ref="E45:E46"/>
    <mergeCell ref="F45:F46"/>
    <mergeCell ref="G45:G46"/>
    <mergeCell ref="H45:H46"/>
    <mergeCell ref="I47:I48"/>
    <mergeCell ref="X47:X48"/>
    <mergeCell ref="Y47:Y48"/>
    <mergeCell ref="Z47:Z48"/>
    <mergeCell ref="AA47:AA48"/>
    <mergeCell ref="AB47:AB48"/>
    <mergeCell ref="C47:C48"/>
    <mergeCell ref="D47:D48"/>
    <mergeCell ref="E47:E48"/>
    <mergeCell ref="F47:F48"/>
    <mergeCell ref="G47:G48"/>
    <mergeCell ref="H47:H48"/>
    <mergeCell ref="I49:I50"/>
    <mergeCell ref="X49:X50"/>
    <mergeCell ref="Y49:Y50"/>
    <mergeCell ref="Z49:Z50"/>
    <mergeCell ref="AA49:AA50"/>
    <mergeCell ref="AB49:AB50"/>
    <mergeCell ref="C49:C50"/>
    <mergeCell ref="D49:D50"/>
    <mergeCell ref="E49:E50"/>
    <mergeCell ref="F49:F50"/>
    <mergeCell ref="G49:G50"/>
    <mergeCell ref="H49:H50"/>
    <mergeCell ref="I51:I52"/>
    <mergeCell ref="X51:X52"/>
    <mergeCell ref="Y51:Y52"/>
    <mergeCell ref="Z51:Z52"/>
    <mergeCell ref="AA51:AA52"/>
    <mergeCell ref="AB51:AB52"/>
    <mergeCell ref="C51:C52"/>
    <mergeCell ref="D51:D52"/>
    <mergeCell ref="E51:E52"/>
    <mergeCell ref="F51:F52"/>
    <mergeCell ref="G51:G52"/>
    <mergeCell ref="H51:H52"/>
    <mergeCell ref="I53:I54"/>
    <mergeCell ref="X53:X54"/>
    <mergeCell ref="Y53:Y54"/>
    <mergeCell ref="Z53:Z54"/>
    <mergeCell ref="AA53:AA54"/>
    <mergeCell ref="AB53:AB54"/>
    <mergeCell ref="C53:C54"/>
    <mergeCell ref="D53:D54"/>
    <mergeCell ref="E53:E54"/>
    <mergeCell ref="F53:F54"/>
    <mergeCell ref="G53:G54"/>
    <mergeCell ref="H53:H54"/>
    <mergeCell ref="I55:I56"/>
    <mergeCell ref="X55:X56"/>
    <mergeCell ref="Y55:Y56"/>
    <mergeCell ref="Z55:Z56"/>
    <mergeCell ref="AA55:AA56"/>
    <mergeCell ref="AB55:AB56"/>
    <mergeCell ref="C55:C56"/>
    <mergeCell ref="D55:D56"/>
    <mergeCell ref="E55:E56"/>
    <mergeCell ref="F55:F56"/>
    <mergeCell ref="G55:G56"/>
    <mergeCell ref="H55:H56"/>
    <mergeCell ref="I57:I58"/>
    <mergeCell ref="X57:X58"/>
    <mergeCell ref="Y57:Y58"/>
    <mergeCell ref="Z57:Z58"/>
    <mergeCell ref="AA57:AA58"/>
    <mergeCell ref="AB57:AB58"/>
    <mergeCell ref="C57:C58"/>
    <mergeCell ref="D57:D58"/>
    <mergeCell ref="E57:E58"/>
    <mergeCell ref="F57:F58"/>
    <mergeCell ref="G57:G58"/>
    <mergeCell ref="H57:H58"/>
    <mergeCell ref="I59:I60"/>
    <mergeCell ref="X59:X60"/>
    <mergeCell ref="Y59:Y60"/>
    <mergeCell ref="Z59:Z60"/>
    <mergeCell ref="AA59:AA60"/>
    <mergeCell ref="AB59:AB60"/>
    <mergeCell ref="C59:C60"/>
    <mergeCell ref="D59:D60"/>
    <mergeCell ref="E59:E60"/>
    <mergeCell ref="F59:F60"/>
    <mergeCell ref="G59:G60"/>
    <mergeCell ref="H59:H60"/>
    <mergeCell ref="I61:I62"/>
    <mergeCell ref="X61:X62"/>
    <mergeCell ref="Y61:Y62"/>
    <mergeCell ref="Z61:Z62"/>
    <mergeCell ref="AA61:AA62"/>
    <mergeCell ref="AB61:AB62"/>
    <mergeCell ref="C61:C62"/>
    <mergeCell ref="D61:D62"/>
    <mergeCell ref="E61:E62"/>
    <mergeCell ref="F61:F62"/>
    <mergeCell ref="G61:G62"/>
    <mergeCell ref="H61:H62"/>
    <mergeCell ref="Y63:Y64"/>
    <mergeCell ref="Z63:Z64"/>
    <mergeCell ref="AA63:AA64"/>
    <mergeCell ref="AB63:AB64"/>
    <mergeCell ref="C63:C64"/>
    <mergeCell ref="D63:D64"/>
    <mergeCell ref="E63:E64"/>
    <mergeCell ref="F63:F64"/>
    <mergeCell ref="G63:G64"/>
    <mergeCell ref="H63:H64"/>
    <mergeCell ref="I65:I66"/>
    <mergeCell ref="C65:C66"/>
    <mergeCell ref="D65:D66"/>
    <mergeCell ref="E65:E66"/>
    <mergeCell ref="F65:F66"/>
    <mergeCell ref="G65:G66"/>
    <mergeCell ref="H65:H66"/>
    <mergeCell ref="I63:I64"/>
    <mergeCell ref="X63:X64"/>
    <mergeCell ref="I67:I68"/>
    <mergeCell ref="X67:X68"/>
    <mergeCell ref="Y67:Y68"/>
    <mergeCell ref="Z67:Z68"/>
    <mergeCell ref="AA67:AA68"/>
    <mergeCell ref="AB67:AB68"/>
    <mergeCell ref="C67:C68"/>
    <mergeCell ref="D67:D68"/>
    <mergeCell ref="E67:E68"/>
    <mergeCell ref="F67:F68"/>
    <mergeCell ref="G67:G68"/>
    <mergeCell ref="H67:H68"/>
    <mergeCell ref="I69:I70"/>
    <mergeCell ref="X69:X70"/>
    <mergeCell ref="Y69:Y70"/>
    <mergeCell ref="Z69:Z70"/>
    <mergeCell ref="AA69:AA70"/>
    <mergeCell ref="AB69:AB70"/>
    <mergeCell ref="C69:C70"/>
    <mergeCell ref="D69:D70"/>
    <mergeCell ref="E69:E70"/>
    <mergeCell ref="F69:F70"/>
    <mergeCell ref="G69:G70"/>
    <mergeCell ref="H69:H70"/>
    <mergeCell ref="AA73:AA74"/>
    <mergeCell ref="D71:D72"/>
    <mergeCell ref="E71:E72"/>
    <mergeCell ref="F71:F72"/>
    <mergeCell ref="G71:G72"/>
    <mergeCell ref="H71:H72"/>
    <mergeCell ref="X71:X72"/>
    <mergeCell ref="Y71:Y72"/>
    <mergeCell ref="X73:X74"/>
    <mergeCell ref="Y73:Y74"/>
    <mergeCell ref="G75:G76"/>
    <mergeCell ref="H75:H76"/>
    <mergeCell ref="X75:X76"/>
    <mergeCell ref="Y75:Y76"/>
    <mergeCell ref="X77:X78"/>
    <mergeCell ref="Y77:Y78"/>
    <mergeCell ref="D73:D74"/>
    <mergeCell ref="E73:E74"/>
    <mergeCell ref="F73:F74"/>
    <mergeCell ref="G73:G74"/>
    <mergeCell ref="H73:H74"/>
    <mergeCell ref="D3:D4"/>
    <mergeCell ref="AA65:AA66"/>
    <mergeCell ref="AB65:AB66"/>
    <mergeCell ref="Z79:Z80"/>
    <mergeCell ref="AA79:AA80"/>
    <mergeCell ref="AB71:AB72"/>
    <mergeCell ref="AB73:AB74"/>
    <mergeCell ref="AB75:AB76"/>
    <mergeCell ref="AB77:AB78"/>
    <mergeCell ref="AB79:AB80"/>
    <mergeCell ref="Z75:Z76"/>
    <mergeCell ref="AA75:AA76"/>
    <mergeCell ref="Z71:Z72"/>
    <mergeCell ref="AA71:AA72"/>
    <mergeCell ref="D77:D78"/>
    <mergeCell ref="E77:E78"/>
    <mergeCell ref="F77:F78"/>
    <mergeCell ref="G77:G78"/>
    <mergeCell ref="H77:H78"/>
    <mergeCell ref="Z77:Z78"/>
    <mergeCell ref="AA77:AA78"/>
    <mergeCell ref="D75:D76"/>
    <mergeCell ref="E75:E76"/>
    <mergeCell ref="F75:F76"/>
    <mergeCell ref="X79:X80"/>
    <mergeCell ref="Y79:Y80"/>
    <mergeCell ref="AC5:AC6"/>
    <mergeCell ref="AC7:AC8"/>
    <mergeCell ref="AC9:AC10"/>
    <mergeCell ref="AC11:AC12"/>
    <mergeCell ref="AC13:AC14"/>
    <mergeCell ref="AC15:AC16"/>
    <mergeCell ref="AC17:AC18"/>
    <mergeCell ref="AC19:AC20"/>
    <mergeCell ref="AC21:AC22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  <mergeCell ref="AC41:AC42"/>
    <mergeCell ref="AC43:AC44"/>
    <mergeCell ref="AC45:AC46"/>
    <mergeCell ref="Z73:Z74"/>
    <mergeCell ref="AC65:AC66"/>
    <mergeCell ref="AC67:AC68"/>
    <mergeCell ref="AC69:AC70"/>
    <mergeCell ref="AC71:AC72"/>
    <mergeCell ref="AC73:AC74"/>
    <mergeCell ref="AC75:AC76"/>
    <mergeCell ref="AC77:AC78"/>
    <mergeCell ref="AC79:AC80"/>
    <mergeCell ref="AC47:AC48"/>
    <mergeCell ref="AC49:AC50"/>
    <mergeCell ref="AC51:AC52"/>
    <mergeCell ref="AC53:AC54"/>
    <mergeCell ref="AC55:AC56"/>
    <mergeCell ref="AC57:AC58"/>
    <mergeCell ref="AC59:AC60"/>
    <mergeCell ref="AC61:AC62"/>
    <mergeCell ref="AC63:AC64"/>
  </mergeCells>
  <conditionalFormatting sqref="AA5:AA80 G5:G78">
    <cfRule type="expression" priority="1" dxfId="1">
      <formula>COUNTIF($G$5:$G$78,G5)+COUNTIF($AA$5:$AA$66,G5)&gt;1</formula>
    </cfRule>
  </conditionalFormatting>
  <conditionalFormatting sqref="X5:Y24 X27:Y64">
    <cfRule type="expression" priority="2" dxfId="0">
      <formula>$X5=$AE$2</formula>
    </cfRule>
  </conditionalFormatting>
  <conditionalFormatting sqref="X67:Y80">
    <cfRule type="expression" priority="3" dxfId="0">
      <formula>$X67=$AE$2</formula>
    </cfRule>
  </conditionalFormatting>
  <conditionalFormatting sqref="X25:Y26">
    <cfRule type="expression" priority="4" dxfId="0">
      <formula>$X25=$AE$2</formula>
    </cfRule>
  </conditionalFormatting>
  <conditionalFormatting sqref="E5:F78">
    <cfRule type="expression" priority="16" dxfId="0">
      <formula>$E5=$AE$2</formula>
    </cfRule>
  </conditionalFormatting>
  <dataValidations count="1">
    <dataValidation type="list" allowBlank="1" showInputMessage="1" showErrorMessage="1" sqref="E5:E78 X67:X80 X5:X64">
      <formula1>"西尾張,知多,愛日,名古屋,西三河,東三河"</formula1>
    </dataValidation>
  </dataValidations>
  <printOptions/>
  <pageMargins left="0.7" right="0.7" top="0.75" bottom="0.56" header="0.3" footer="0.3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H132"/>
  <sheetViews>
    <sheetView view="pageBreakPreview" zoomScale="85" zoomScaleSheetLayoutView="85" zoomScalePageLayoutView="0" workbookViewId="0" topLeftCell="B13">
      <selection activeCell="P8" sqref="P8:Q23"/>
    </sheetView>
  </sheetViews>
  <sheetFormatPr defaultColWidth="9.00390625" defaultRowHeight="13.5"/>
  <cols>
    <col min="1" max="3" width="3.375" style="25" customWidth="1"/>
    <col min="4" max="4" width="3.00390625" style="53" customWidth="1"/>
    <col min="5" max="5" width="6.00390625" style="53" hidden="1" customWidth="1"/>
    <col min="6" max="6" width="3.00390625" style="53" hidden="1" customWidth="1"/>
    <col min="7" max="7" width="13.50390625" style="54" customWidth="1"/>
    <col min="8" max="8" width="6.00390625" style="54" customWidth="1"/>
    <col min="9" max="9" width="1.625" style="54" customWidth="1"/>
    <col min="10" max="14" width="4.00390625" style="36" customWidth="1"/>
    <col min="15" max="17" width="4.00390625" style="26" customWidth="1"/>
    <col min="18" max="18" width="4.00390625" style="27" customWidth="1"/>
    <col min="19" max="23" width="4.00390625" style="41" customWidth="1"/>
    <col min="24" max="24" width="6.00390625" style="54" hidden="1" customWidth="1"/>
    <col min="25" max="25" width="3.00390625" style="54" hidden="1" customWidth="1"/>
    <col min="26" max="26" width="13.50390625" style="54" bestFit="1" customWidth="1"/>
    <col min="27" max="27" width="6.00390625" style="54" customWidth="1"/>
    <col min="28" max="28" width="3.00390625" style="52" customWidth="1"/>
    <col min="29" max="16384" width="9.00390625" style="25" customWidth="1"/>
  </cols>
  <sheetData>
    <row r="1" spans="4:28" s="19" customFormat="1" ht="13.5" customHeight="1">
      <c r="D1" s="45"/>
      <c r="E1" s="45"/>
      <c r="F1" s="45"/>
      <c r="G1" s="46"/>
      <c r="H1" s="46"/>
      <c r="I1" s="46"/>
      <c r="J1" s="33"/>
      <c r="K1" s="33"/>
      <c r="L1" s="33"/>
      <c r="M1" s="33"/>
      <c r="N1" s="33"/>
      <c r="O1" s="20"/>
      <c r="P1" s="20"/>
      <c r="Q1" s="20"/>
      <c r="R1" s="20"/>
      <c r="S1" s="33"/>
      <c r="T1" s="33"/>
      <c r="U1" s="33"/>
      <c r="V1" s="33"/>
      <c r="W1" s="33"/>
      <c r="X1" s="46"/>
      <c r="Y1" s="46"/>
      <c r="Z1" s="46"/>
      <c r="AA1" s="46"/>
      <c r="AB1" s="2" t="s">
        <v>56</v>
      </c>
    </row>
    <row r="2" spans="4:28" s="19" customFormat="1" ht="13.5" customHeight="1">
      <c r="D2" s="45"/>
      <c r="E2" s="45"/>
      <c r="F2" s="45"/>
      <c r="G2" s="46"/>
      <c r="H2" s="46"/>
      <c r="I2" s="46"/>
      <c r="J2" s="33"/>
      <c r="K2" s="33"/>
      <c r="L2" s="33"/>
      <c r="M2" s="33"/>
      <c r="N2" s="33"/>
      <c r="O2" s="20"/>
      <c r="P2" s="20"/>
      <c r="Q2" s="20"/>
      <c r="R2" s="20"/>
      <c r="S2" s="33"/>
      <c r="T2" s="33"/>
      <c r="U2" s="33"/>
      <c r="V2" s="33"/>
      <c r="W2" s="33"/>
      <c r="X2" s="46"/>
      <c r="Y2" s="46"/>
      <c r="Z2" s="46"/>
      <c r="AA2" s="46"/>
      <c r="AB2" s="2" t="s">
        <v>57</v>
      </c>
    </row>
    <row r="3" spans="4:28" s="19" customFormat="1" ht="13.5" customHeight="1">
      <c r="D3" s="45"/>
      <c r="E3" s="45"/>
      <c r="F3" s="45"/>
      <c r="G3" s="46"/>
      <c r="H3" s="46"/>
      <c r="I3" s="46"/>
      <c r="J3" s="33"/>
      <c r="K3" s="33"/>
      <c r="L3" s="33"/>
      <c r="M3" s="33"/>
      <c r="N3" s="33"/>
      <c r="O3" s="20"/>
      <c r="P3" s="20"/>
      <c r="Q3" s="20"/>
      <c r="R3" s="20"/>
      <c r="S3" s="33"/>
      <c r="T3" s="33"/>
      <c r="U3" s="33"/>
      <c r="V3" s="33"/>
      <c r="W3" s="33"/>
      <c r="X3" s="46"/>
      <c r="Y3" s="46"/>
      <c r="Z3" s="46"/>
      <c r="AA3" s="46"/>
      <c r="AB3" s="2" t="s">
        <v>0</v>
      </c>
    </row>
    <row r="4" spans="4:28" s="21" customFormat="1" ht="14.25">
      <c r="D4" s="47" t="s">
        <v>75</v>
      </c>
      <c r="E4" s="47"/>
      <c r="F4" s="47"/>
      <c r="G4" s="47"/>
      <c r="H4" s="47"/>
      <c r="I4" s="47"/>
      <c r="J4" s="34"/>
      <c r="K4" s="34"/>
      <c r="L4" s="34"/>
      <c r="M4" s="48"/>
      <c r="N4" s="48"/>
      <c r="O4" s="22"/>
      <c r="P4" s="22"/>
      <c r="Q4" s="22"/>
      <c r="R4" s="23"/>
      <c r="S4" s="40"/>
      <c r="T4" s="40"/>
      <c r="U4" s="40"/>
      <c r="V4" s="40"/>
      <c r="W4" s="40"/>
      <c r="X4" s="47"/>
      <c r="Y4" s="47"/>
      <c r="Z4" s="47"/>
      <c r="AA4" s="47"/>
      <c r="AB4" s="47"/>
    </row>
    <row r="5" spans="3:30" s="24" customFormat="1" ht="21" customHeight="1" thickBot="1">
      <c r="C5" s="112"/>
      <c r="D5" s="110">
        <v>1</v>
      </c>
      <c r="E5" s="110" t="s">
        <v>5</v>
      </c>
      <c r="F5" s="110">
        <v>1</v>
      </c>
      <c r="G5" s="122" t="str">
        <f>VLOOKUP(E5&amp;F5,'[2]女子'!$C$2:$D$54,2,FALSE)</f>
        <v>大成</v>
      </c>
      <c r="H5" s="118" t="str">
        <f>E5</f>
        <v>西尾張</v>
      </c>
      <c r="I5" s="110"/>
      <c r="J5" s="49"/>
      <c r="K5" s="49" t="s">
        <v>125</v>
      </c>
      <c r="L5" s="36"/>
      <c r="M5" s="50"/>
      <c r="N5" s="50"/>
      <c r="O5" s="13"/>
      <c r="P5" s="13"/>
      <c r="Q5" s="13"/>
      <c r="R5" s="14"/>
      <c r="S5" s="41"/>
      <c r="T5" s="41"/>
      <c r="U5" s="41"/>
      <c r="V5" s="66">
        <v>3</v>
      </c>
      <c r="W5" s="82"/>
      <c r="X5" s="110" t="s">
        <v>8</v>
      </c>
      <c r="Y5" s="110">
        <v>1</v>
      </c>
      <c r="Z5" s="116" t="str">
        <f>VLOOKUP(X5&amp;Y5,'[2]女子'!$C$2:$D$54,2,FALSE)</f>
        <v>矢作</v>
      </c>
      <c r="AA5" s="118" t="str">
        <f>X5</f>
        <v>西三河</v>
      </c>
      <c r="AB5" s="110">
        <v>22</v>
      </c>
      <c r="AD5" s="10"/>
    </row>
    <row r="6" spans="3:30" s="24" customFormat="1" ht="21" customHeight="1" thickBot="1" thickTop="1">
      <c r="C6" s="112"/>
      <c r="D6" s="111"/>
      <c r="E6" s="111"/>
      <c r="F6" s="111"/>
      <c r="G6" s="123"/>
      <c r="H6" s="119"/>
      <c r="I6" s="111"/>
      <c r="J6" s="36"/>
      <c r="K6" s="36" t="s">
        <v>10</v>
      </c>
      <c r="L6" s="78">
        <v>2</v>
      </c>
      <c r="M6" s="36"/>
      <c r="N6" s="36"/>
      <c r="O6" s="13"/>
      <c r="P6" s="13"/>
      <c r="Q6" s="13"/>
      <c r="R6" s="14"/>
      <c r="S6" s="41"/>
      <c r="T6" s="41"/>
      <c r="U6" s="90">
        <v>3</v>
      </c>
      <c r="V6" s="41" t="s">
        <v>76</v>
      </c>
      <c r="W6" s="41"/>
      <c r="X6" s="111"/>
      <c r="Y6" s="111"/>
      <c r="Z6" s="117"/>
      <c r="AA6" s="119"/>
      <c r="AB6" s="111"/>
      <c r="AD6" s="18" t="s">
        <v>15</v>
      </c>
    </row>
    <row r="7" spans="3:30" s="24" customFormat="1" ht="21" customHeight="1" thickBot="1" thickTop="1">
      <c r="C7" s="112"/>
      <c r="D7" s="110">
        <v>2</v>
      </c>
      <c r="E7" s="110" t="s">
        <v>3</v>
      </c>
      <c r="F7" s="110">
        <v>7</v>
      </c>
      <c r="G7" s="116" t="str">
        <f>VLOOKUP(E7&amp;F7,'[2]女子'!$C$2:$D$54,2,FALSE)</f>
        <v>旭南</v>
      </c>
      <c r="H7" s="118" t="str">
        <f>E7</f>
        <v>知多</v>
      </c>
      <c r="I7" s="110"/>
      <c r="J7" s="49">
        <v>0</v>
      </c>
      <c r="K7" s="36"/>
      <c r="L7" s="88"/>
      <c r="M7" s="88"/>
      <c r="N7" s="36"/>
      <c r="O7" s="13"/>
      <c r="P7" s="13"/>
      <c r="Q7" s="13"/>
      <c r="R7" s="14"/>
      <c r="S7" s="41"/>
      <c r="T7" s="89"/>
      <c r="U7" s="42"/>
      <c r="V7" s="41"/>
      <c r="W7" s="66">
        <v>2</v>
      </c>
      <c r="X7" s="110" t="s">
        <v>5</v>
      </c>
      <c r="Y7" s="110">
        <v>6</v>
      </c>
      <c r="Z7" s="116" t="str">
        <f>VLOOKUP(X7&amp;Y7,'[2]女子'!$C$2:$D$54,2,FALSE)</f>
        <v>滝</v>
      </c>
      <c r="AA7" s="118" t="str">
        <f>X7</f>
        <v>西尾張</v>
      </c>
      <c r="AB7" s="110">
        <f>AB5+1</f>
        <v>23</v>
      </c>
      <c r="AD7" s="18" t="s">
        <v>16</v>
      </c>
    </row>
    <row r="8" spans="3:30" s="24" customFormat="1" ht="21" customHeight="1" thickBot="1" thickTop="1">
      <c r="C8" s="112"/>
      <c r="D8" s="111"/>
      <c r="E8" s="111"/>
      <c r="F8" s="111"/>
      <c r="G8" s="117"/>
      <c r="H8" s="119"/>
      <c r="I8" s="111"/>
      <c r="J8" s="36" t="s">
        <v>77</v>
      </c>
      <c r="K8" s="37"/>
      <c r="L8" s="88"/>
      <c r="M8" s="88"/>
      <c r="N8" s="36"/>
      <c r="O8" s="13"/>
      <c r="P8" s="141" t="s">
        <v>129</v>
      </c>
      <c r="Q8" s="142"/>
      <c r="R8" s="14"/>
      <c r="S8" s="41"/>
      <c r="T8" s="89"/>
      <c r="U8" s="74"/>
      <c r="V8" s="77"/>
      <c r="W8" s="43" t="s">
        <v>98</v>
      </c>
      <c r="X8" s="111"/>
      <c r="Y8" s="111"/>
      <c r="Z8" s="117"/>
      <c r="AA8" s="119"/>
      <c r="AB8" s="111"/>
      <c r="AD8" s="18" t="s">
        <v>17</v>
      </c>
    </row>
    <row r="9" spans="3:30" s="24" customFormat="1" ht="21" customHeight="1" thickBot="1" thickTop="1">
      <c r="C9" s="112"/>
      <c r="D9" s="110">
        <v>3</v>
      </c>
      <c r="E9" s="110" t="s">
        <v>8</v>
      </c>
      <c r="F9" s="110">
        <v>6</v>
      </c>
      <c r="G9" s="116" t="str">
        <f>VLOOKUP(E9&amp;F9,'[2]女子'!$C$2:$D$54,2,FALSE)</f>
        <v>吉良</v>
      </c>
      <c r="H9" s="118" t="str">
        <f>E9</f>
        <v>西三河</v>
      </c>
      <c r="I9" s="110"/>
      <c r="J9" s="68"/>
      <c r="K9" s="92" t="s">
        <v>124</v>
      </c>
      <c r="L9" s="36" t="s">
        <v>11</v>
      </c>
      <c r="M9" s="79">
        <v>1</v>
      </c>
      <c r="N9" s="36"/>
      <c r="O9" s="13"/>
      <c r="P9" s="143"/>
      <c r="Q9" s="144"/>
      <c r="R9" s="14"/>
      <c r="S9" s="41"/>
      <c r="T9" s="90">
        <v>2</v>
      </c>
      <c r="U9" s="41" t="s">
        <v>99</v>
      </c>
      <c r="V9" s="84">
        <v>0</v>
      </c>
      <c r="W9" s="44"/>
      <c r="X9" s="110" t="s">
        <v>7</v>
      </c>
      <c r="Y9" s="110">
        <v>5</v>
      </c>
      <c r="Z9" s="116" t="str">
        <f>VLOOKUP(X9&amp;Y9,'[2]女子'!$C$2:$D$54,2,FALSE)</f>
        <v>本郷</v>
      </c>
      <c r="AA9" s="118" t="str">
        <f>X9</f>
        <v>東三河</v>
      </c>
      <c r="AB9" s="110">
        <f>AB7+1</f>
        <v>24</v>
      </c>
      <c r="AD9" s="18" t="s">
        <v>18</v>
      </c>
    </row>
    <row r="10" spans="3:30" s="24" customFormat="1" ht="21" customHeight="1" thickTop="1">
      <c r="C10" s="112"/>
      <c r="D10" s="111"/>
      <c r="E10" s="111"/>
      <c r="F10" s="111"/>
      <c r="G10" s="117"/>
      <c r="H10" s="119"/>
      <c r="I10" s="111"/>
      <c r="J10" s="71">
        <v>3</v>
      </c>
      <c r="K10" s="36"/>
      <c r="L10" s="36"/>
      <c r="M10" s="37"/>
      <c r="N10" s="37"/>
      <c r="O10" s="13"/>
      <c r="P10" s="143"/>
      <c r="Q10" s="144"/>
      <c r="R10" s="14"/>
      <c r="S10" s="89"/>
      <c r="T10" s="42"/>
      <c r="U10" s="41"/>
      <c r="V10" s="41"/>
      <c r="W10" s="67">
        <v>0</v>
      </c>
      <c r="X10" s="111"/>
      <c r="Y10" s="111"/>
      <c r="Z10" s="117"/>
      <c r="AA10" s="119"/>
      <c r="AB10" s="111"/>
      <c r="AD10" s="18" t="s">
        <v>19</v>
      </c>
    </row>
    <row r="11" spans="3:30" s="24" customFormat="1" ht="21" customHeight="1" thickBot="1">
      <c r="C11" s="112"/>
      <c r="D11" s="110">
        <v>4</v>
      </c>
      <c r="E11" s="110" t="s">
        <v>4</v>
      </c>
      <c r="F11" s="110">
        <v>4</v>
      </c>
      <c r="G11" s="116" t="str">
        <f>VLOOKUP(E11&amp;F11,'[2]女子'!$C$2:$D$54,2,FALSE)</f>
        <v>植田</v>
      </c>
      <c r="H11" s="118" t="str">
        <f>E11</f>
        <v>名古屋</v>
      </c>
      <c r="I11" s="110"/>
      <c r="J11" s="73"/>
      <c r="K11" s="73">
        <v>2</v>
      </c>
      <c r="L11" s="36"/>
      <c r="M11" s="37"/>
      <c r="N11" s="37"/>
      <c r="O11" s="13"/>
      <c r="P11" s="143"/>
      <c r="Q11" s="144"/>
      <c r="R11" s="14"/>
      <c r="S11" s="89"/>
      <c r="T11" s="42"/>
      <c r="U11" s="41"/>
      <c r="V11" s="65" t="s">
        <v>125</v>
      </c>
      <c r="W11" s="44"/>
      <c r="X11" s="110" t="s">
        <v>3</v>
      </c>
      <c r="Y11" s="110">
        <v>8</v>
      </c>
      <c r="Z11" s="122" t="str">
        <f>VLOOKUP(X11&amp;Y11,'[2]女子'!$C$2:$D$54,2,FALSE)</f>
        <v>乙川</v>
      </c>
      <c r="AA11" s="118" t="str">
        <f>X11</f>
        <v>知多</v>
      </c>
      <c r="AB11" s="110">
        <f>AB9+1</f>
        <v>25</v>
      </c>
      <c r="AD11" s="18" t="s">
        <v>20</v>
      </c>
    </row>
    <row r="12" spans="3:28" s="24" customFormat="1" ht="21" customHeight="1" thickBot="1" thickTop="1">
      <c r="C12" s="112"/>
      <c r="D12" s="111"/>
      <c r="E12" s="111"/>
      <c r="F12" s="111"/>
      <c r="G12" s="117"/>
      <c r="H12" s="119"/>
      <c r="I12" s="111"/>
      <c r="J12" s="36"/>
      <c r="K12" s="36" t="s">
        <v>78</v>
      </c>
      <c r="L12" s="72"/>
      <c r="M12" s="68"/>
      <c r="N12" s="37"/>
      <c r="O12" s="13"/>
      <c r="P12" s="143"/>
      <c r="Q12" s="144"/>
      <c r="R12" s="14"/>
      <c r="S12" s="89"/>
      <c r="T12" s="74"/>
      <c r="U12" s="75"/>
      <c r="V12" s="41" t="s">
        <v>100</v>
      </c>
      <c r="W12" s="41"/>
      <c r="X12" s="111"/>
      <c r="Y12" s="111"/>
      <c r="Z12" s="123"/>
      <c r="AA12" s="119"/>
      <c r="AB12" s="111"/>
    </row>
    <row r="13" spans="3:28" s="24" customFormat="1" ht="21" customHeight="1" thickBot="1" thickTop="1">
      <c r="C13" s="112"/>
      <c r="D13" s="110">
        <v>5</v>
      </c>
      <c r="E13" s="110" t="s">
        <v>6</v>
      </c>
      <c r="F13" s="110">
        <v>2</v>
      </c>
      <c r="G13" s="116" t="str">
        <f>VLOOKUP(E13&amp;F13,'[2]女子'!$C$2:$D$54,2,FALSE)</f>
        <v>沓掛</v>
      </c>
      <c r="H13" s="118" t="str">
        <f>E13</f>
        <v>愛日</v>
      </c>
      <c r="I13" s="110"/>
      <c r="J13" s="49"/>
      <c r="K13" s="49"/>
      <c r="L13" s="86">
        <v>1</v>
      </c>
      <c r="M13" s="36"/>
      <c r="N13" s="37"/>
      <c r="O13" s="13"/>
      <c r="P13" s="143"/>
      <c r="Q13" s="144"/>
      <c r="R13" s="14"/>
      <c r="S13" s="89"/>
      <c r="T13" s="41"/>
      <c r="U13" s="91">
        <v>0</v>
      </c>
      <c r="V13" s="74"/>
      <c r="W13" s="74"/>
      <c r="X13" s="110" t="s">
        <v>6</v>
      </c>
      <c r="Y13" s="110">
        <v>4</v>
      </c>
      <c r="Z13" s="116" t="str">
        <f>VLOOKUP(X13&amp;Y13,'[2]女子'!$C$2:$D$54,2,FALSE)</f>
        <v>小牧</v>
      </c>
      <c r="AA13" s="118" t="str">
        <f>X13</f>
        <v>愛日</v>
      </c>
      <c r="AB13" s="110">
        <f>AB11+1</f>
        <v>26</v>
      </c>
    </row>
    <row r="14" spans="3:28" s="24" customFormat="1" ht="21" customHeight="1" thickBot="1" thickTop="1">
      <c r="C14" s="112"/>
      <c r="D14" s="111"/>
      <c r="E14" s="111"/>
      <c r="F14" s="111"/>
      <c r="G14" s="117"/>
      <c r="H14" s="119"/>
      <c r="I14" s="111"/>
      <c r="J14" s="36"/>
      <c r="K14" s="70">
        <v>1</v>
      </c>
      <c r="L14" s="36"/>
      <c r="M14" s="38" t="s">
        <v>87</v>
      </c>
      <c r="N14" s="37">
        <v>0</v>
      </c>
      <c r="O14" s="13"/>
      <c r="P14" s="143"/>
      <c r="Q14" s="144"/>
      <c r="R14" s="55"/>
      <c r="S14" s="90">
        <v>2</v>
      </c>
      <c r="T14" s="41" t="s">
        <v>101</v>
      </c>
      <c r="U14" s="41"/>
      <c r="V14" s="76" t="s">
        <v>124</v>
      </c>
      <c r="W14" s="94"/>
      <c r="X14" s="111"/>
      <c r="Y14" s="111"/>
      <c r="Z14" s="117"/>
      <c r="AA14" s="119"/>
      <c r="AB14" s="111"/>
    </row>
    <row r="15" spans="3:28" s="24" customFormat="1" ht="21" customHeight="1" thickBot="1" thickTop="1">
      <c r="C15" s="112"/>
      <c r="D15" s="110">
        <v>6</v>
      </c>
      <c r="E15" s="110" t="s">
        <v>7</v>
      </c>
      <c r="F15" s="110">
        <v>3</v>
      </c>
      <c r="G15" s="116" t="str">
        <f>VLOOKUP(E15&amp;F15,'[2]女子'!$C$2:$D$54,2,FALSE)</f>
        <v>小坂井</v>
      </c>
      <c r="H15" s="118" t="str">
        <f>E15</f>
        <v>東三河</v>
      </c>
      <c r="I15" s="110"/>
      <c r="J15" s="73"/>
      <c r="K15" s="73">
        <v>3</v>
      </c>
      <c r="L15" s="36"/>
      <c r="M15" s="36"/>
      <c r="N15" s="80"/>
      <c r="O15" s="13"/>
      <c r="P15" s="143"/>
      <c r="Q15" s="144"/>
      <c r="R15" s="101"/>
      <c r="S15" s="42"/>
      <c r="T15" s="41"/>
      <c r="U15" s="41"/>
      <c r="V15" s="66">
        <v>2</v>
      </c>
      <c r="W15" s="82"/>
      <c r="X15" s="110" t="s">
        <v>4</v>
      </c>
      <c r="Y15" s="110">
        <v>2</v>
      </c>
      <c r="Z15" s="116" t="str">
        <f>VLOOKUP(X15&amp;Y15,'[2]女子'!$C$2:$D$54,2,FALSE)</f>
        <v>守山</v>
      </c>
      <c r="AA15" s="118" t="str">
        <f>X15</f>
        <v>名古屋</v>
      </c>
      <c r="AB15" s="110">
        <f>AB13+1</f>
        <v>27</v>
      </c>
    </row>
    <row r="16" spans="3:28" s="24" customFormat="1" ht="21" customHeight="1" thickBot="1" thickTop="1">
      <c r="C16" s="112"/>
      <c r="D16" s="111"/>
      <c r="E16" s="111"/>
      <c r="F16" s="111"/>
      <c r="G16" s="117"/>
      <c r="H16" s="119"/>
      <c r="I16" s="111"/>
      <c r="J16" s="36"/>
      <c r="K16" s="36" t="s">
        <v>79</v>
      </c>
      <c r="L16" s="79">
        <v>1</v>
      </c>
      <c r="M16" s="36"/>
      <c r="N16" s="85"/>
      <c r="O16" s="13"/>
      <c r="P16" s="143"/>
      <c r="Q16" s="144"/>
      <c r="R16" s="101"/>
      <c r="S16" s="42"/>
      <c r="T16" s="41"/>
      <c r="U16" s="90">
        <v>2</v>
      </c>
      <c r="V16" s="41" t="s">
        <v>102</v>
      </c>
      <c r="W16" s="41"/>
      <c r="X16" s="111"/>
      <c r="Y16" s="111"/>
      <c r="Z16" s="117"/>
      <c r="AA16" s="119"/>
      <c r="AB16" s="111"/>
    </row>
    <row r="17" spans="3:28" s="24" customFormat="1" ht="21" customHeight="1" thickTop="1">
      <c r="C17" s="112"/>
      <c r="D17" s="110">
        <v>7</v>
      </c>
      <c r="E17" s="110" t="s">
        <v>4</v>
      </c>
      <c r="F17" s="110">
        <v>5</v>
      </c>
      <c r="G17" s="116" t="str">
        <f>VLOOKUP(E17&amp;F17,'[2]女子'!$C$2:$D$54,2,FALSE)</f>
        <v>守山西</v>
      </c>
      <c r="H17" s="118" t="str">
        <f>E17</f>
        <v>名古屋</v>
      </c>
      <c r="I17" s="110"/>
      <c r="J17" s="49"/>
      <c r="K17" s="49"/>
      <c r="L17" s="37"/>
      <c r="M17" s="37"/>
      <c r="N17" s="85"/>
      <c r="O17" s="13"/>
      <c r="P17" s="143"/>
      <c r="Q17" s="144"/>
      <c r="R17" s="101"/>
      <c r="S17" s="74"/>
      <c r="T17" s="95"/>
      <c r="U17" s="42"/>
      <c r="V17" s="44"/>
      <c r="W17" s="44"/>
      <c r="X17" s="110" t="s">
        <v>3</v>
      </c>
      <c r="Y17" s="110">
        <v>9</v>
      </c>
      <c r="Z17" s="116" t="str">
        <f>VLOOKUP(X17&amp;Y17,'[2]女子'!$C$2:$D$54,2,FALSE)</f>
        <v>成岩</v>
      </c>
      <c r="AA17" s="118" t="str">
        <f>X17</f>
        <v>知多</v>
      </c>
      <c r="AB17" s="110">
        <f>AB15+1</f>
        <v>28</v>
      </c>
    </row>
    <row r="18" spans="3:28" s="24" customFormat="1" ht="21" customHeight="1">
      <c r="C18" s="112"/>
      <c r="D18" s="111"/>
      <c r="E18" s="111"/>
      <c r="F18" s="111"/>
      <c r="G18" s="117"/>
      <c r="H18" s="119"/>
      <c r="I18" s="111"/>
      <c r="J18" s="36"/>
      <c r="K18" s="70">
        <v>0</v>
      </c>
      <c r="L18" s="36"/>
      <c r="M18" s="37"/>
      <c r="N18" s="85"/>
      <c r="O18" s="13"/>
      <c r="P18" s="143"/>
      <c r="Q18" s="144"/>
      <c r="R18" s="101"/>
      <c r="S18" s="74"/>
      <c r="T18" s="95"/>
      <c r="U18" s="41"/>
      <c r="V18" s="67">
        <v>0</v>
      </c>
      <c r="W18" s="41"/>
      <c r="X18" s="111"/>
      <c r="Y18" s="111"/>
      <c r="Z18" s="117"/>
      <c r="AA18" s="119"/>
      <c r="AB18" s="111"/>
    </row>
    <row r="19" spans="3:34" s="24" customFormat="1" ht="21" customHeight="1" thickBot="1">
      <c r="C19" s="112"/>
      <c r="D19" s="110">
        <v>8</v>
      </c>
      <c r="E19" s="110" t="s">
        <v>8</v>
      </c>
      <c r="F19" s="110">
        <v>3</v>
      </c>
      <c r="G19" s="116" t="str">
        <f>VLOOKUP(E19&amp;F19,'[2]女子'!$C$2:$D$54,2,FALSE)</f>
        <v>高岡</v>
      </c>
      <c r="H19" s="118" t="str">
        <f>E19</f>
        <v>西三河</v>
      </c>
      <c r="I19" s="110"/>
      <c r="J19" s="73">
        <v>2</v>
      </c>
      <c r="K19" s="36"/>
      <c r="L19" s="36" t="s">
        <v>80</v>
      </c>
      <c r="M19" s="37"/>
      <c r="N19" s="85"/>
      <c r="O19" s="13"/>
      <c r="P19" s="143"/>
      <c r="Q19" s="144"/>
      <c r="R19" s="101"/>
      <c r="S19" s="74"/>
      <c r="T19" s="77"/>
      <c r="U19" s="41" t="s">
        <v>103</v>
      </c>
      <c r="V19" s="41"/>
      <c r="W19" s="66" t="s">
        <v>124</v>
      </c>
      <c r="X19" s="110" t="s">
        <v>5</v>
      </c>
      <c r="Y19" s="110">
        <v>3</v>
      </c>
      <c r="Z19" s="116" t="str">
        <f>VLOOKUP(X19&amp;Y19,'[2]女子'!$C$2:$D$54,2,FALSE)</f>
        <v>甚目寺南</v>
      </c>
      <c r="AA19" s="118" t="str">
        <f>X19</f>
        <v>西尾張</v>
      </c>
      <c r="AB19" s="110">
        <f>AB17+1</f>
        <v>29</v>
      </c>
      <c r="AG19" s="136"/>
      <c r="AH19" s="136"/>
    </row>
    <row r="20" spans="3:34" s="24" customFormat="1" ht="21" customHeight="1" thickBot="1" thickTop="1">
      <c r="C20" s="112"/>
      <c r="D20" s="111"/>
      <c r="E20" s="111"/>
      <c r="F20" s="111"/>
      <c r="G20" s="117"/>
      <c r="H20" s="119"/>
      <c r="I20" s="111"/>
      <c r="J20" s="36" t="s">
        <v>12</v>
      </c>
      <c r="K20" s="79">
        <v>2</v>
      </c>
      <c r="L20" s="36"/>
      <c r="M20" s="92">
        <v>2</v>
      </c>
      <c r="N20" s="36"/>
      <c r="O20" s="15"/>
      <c r="P20" s="143"/>
      <c r="Q20" s="144"/>
      <c r="R20" s="101"/>
      <c r="S20" s="41"/>
      <c r="T20" s="84">
        <v>1</v>
      </c>
      <c r="U20" s="41"/>
      <c r="V20" s="90">
        <v>1</v>
      </c>
      <c r="W20" s="41" t="s">
        <v>81</v>
      </c>
      <c r="X20" s="111"/>
      <c r="Y20" s="111"/>
      <c r="Z20" s="117"/>
      <c r="AA20" s="119"/>
      <c r="AB20" s="111"/>
      <c r="AG20" s="136"/>
      <c r="AH20" s="136"/>
    </row>
    <row r="21" spans="3:34" s="24" customFormat="1" ht="21" customHeight="1" thickTop="1">
      <c r="C21" s="112"/>
      <c r="D21" s="110">
        <v>9</v>
      </c>
      <c r="E21" s="110" t="s">
        <v>5</v>
      </c>
      <c r="F21" s="110">
        <v>8</v>
      </c>
      <c r="G21" s="116" t="str">
        <f>VLOOKUP(E21&amp;F21,'[2]女子'!$C$2:$D$54,2,FALSE)</f>
        <v>岩倉南部</v>
      </c>
      <c r="H21" s="118" t="str">
        <f>E21</f>
        <v>西尾張</v>
      </c>
      <c r="I21" s="110"/>
      <c r="J21" s="49"/>
      <c r="K21" s="37"/>
      <c r="L21" s="88"/>
      <c r="M21" s="88"/>
      <c r="N21" s="36"/>
      <c r="O21" s="15"/>
      <c r="P21" s="143"/>
      <c r="Q21" s="144"/>
      <c r="R21" s="101"/>
      <c r="S21" s="41"/>
      <c r="T21" s="42"/>
      <c r="U21" s="42"/>
      <c r="V21" s="42"/>
      <c r="W21" s="44"/>
      <c r="X21" s="110" t="s">
        <v>7</v>
      </c>
      <c r="Y21" s="110">
        <v>4</v>
      </c>
      <c r="Z21" s="122" t="str">
        <f>VLOOKUP(X21&amp;Y21,'[2]女子'!$C$2:$D$54,2,FALSE)</f>
        <v>豊橋南陽</v>
      </c>
      <c r="AA21" s="118" t="str">
        <f>X21</f>
        <v>東三河</v>
      </c>
      <c r="AB21" s="110">
        <f>AB19+1</f>
        <v>30</v>
      </c>
      <c r="AG21" s="136"/>
      <c r="AH21" s="136"/>
    </row>
    <row r="22" spans="3:34" s="24" customFormat="1" ht="21" customHeight="1" thickBot="1">
      <c r="C22" s="112"/>
      <c r="D22" s="111"/>
      <c r="E22" s="111"/>
      <c r="F22" s="111"/>
      <c r="G22" s="117"/>
      <c r="H22" s="119"/>
      <c r="I22" s="111"/>
      <c r="J22" s="70">
        <v>1</v>
      </c>
      <c r="K22" s="36" t="s">
        <v>88</v>
      </c>
      <c r="L22" s="88"/>
      <c r="M22" s="88"/>
      <c r="N22" s="36"/>
      <c r="O22" s="15"/>
      <c r="P22" s="143"/>
      <c r="Q22" s="144"/>
      <c r="R22" s="101"/>
      <c r="S22" s="41"/>
      <c r="T22" s="74"/>
      <c r="U22" s="75"/>
      <c r="V22" s="41" t="s">
        <v>104</v>
      </c>
      <c r="W22" s="67" t="s">
        <v>125</v>
      </c>
      <c r="X22" s="111"/>
      <c r="Y22" s="111"/>
      <c r="Z22" s="123"/>
      <c r="AA22" s="119"/>
      <c r="AB22" s="111"/>
      <c r="AG22" s="136"/>
      <c r="AH22" s="136"/>
    </row>
    <row r="23" spans="3:34" s="24" customFormat="1" ht="21" customHeight="1" thickBot="1" thickTop="1">
      <c r="C23" s="112"/>
      <c r="D23" s="110">
        <v>10</v>
      </c>
      <c r="E23" s="110" t="s">
        <v>3</v>
      </c>
      <c r="F23" s="110">
        <v>2</v>
      </c>
      <c r="G23" s="116" t="str">
        <f>VLOOKUP(E23&amp;F23,'[2]女子'!$C$2:$D$54,2,FALSE)</f>
        <v>東浦北部</v>
      </c>
      <c r="H23" s="118" t="str">
        <f>E23</f>
        <v>知多</v>
      </c>
      <c r="I23" s="110"/>
      <c r="J23" s="49"/>
      <c r="K23" s="49"/>
      <c r="L23" s="87">
        <v>2</v>
      </c>
      <c r="M23" s="36"/>
      <c r="N23" s="36"/>
      <c r="O23" s="15"/>
      <c r="P23" s="145"/>
      <c r="Q23" s="146"/>
      <c r="R23" s="101"/>
      <c r="S23" s="41"/>
      <c r="T23" s="41"/>
      <c r="U23" s="91">
        <v>1</v>
      </c>
      <c r="V23" s="74"/>
      <c r="W23" s="74"/>
      <c r="X23" s="110" t="s">
        <v>3</v>
      </c>
      <c r="Y23" s="110">
        <v>1</v>
      </c>
      <c r="Z23" s="116" t="str">
        <f>VLOOKUP(X23&amp;Y23,'[2]女子'!$C$2:$D$54,2,FALSE)</f>
        <v>青山</v>
      </c>
      <c r="AA23" s="118" t="str">
        <f>X23</f>
        <v>知多</v>
      </c>
      <c r="AB23" s="110">
        <f>AB21+1</f>
        <v>31</v>
      </c>
      <c r="AG23" s="136"/>
      <c r="AH23" s="136"/>
    </row>
    <row r="24" spans="3:34" s="24" customFormat="1" ht="21" customHeight="1" thickBot="1" thickTop="1">
      <c r="C24" s="112"/>
      <c r="D24" s="111"/>
      <c r="E24" s="111"/>
      <c r="F24" s="111"/>
      <c r="G24" s="117"/>
      <c r="H24" s="119"/>
      <c r="I24" s="111"/>
      <c r="J24" s="36"/>
      <c r="K24" s="70">
        <v>1</v>
      </c>
      <c r="L24" s="36"/>
      <c r="M24" s="36"/>
      <c r="N24" s="36" t="s">
        <v>89</v>
      </c>
      <c r="O24" s="106" t="s">
        <v>127</v>
      </c>
      <c r="P24" s="17"/>
      <c r="Q24" s="103"/>
      <c r="R24" s="107" t="s">
        <v>128</v>
      </c>
      <c r="S24" s="41" t="s">
        <v>105</v>
      </c>
      <c r="T24" s="41"/>
      <c r="U24" s="41"/>
      <c r="V24" s="76">
        <v>2</v>
      </c>
      <c r="W24" s="94"/>
      <c r="X24" s="111"/>
      <c r="Y24" s="111"/>
      <c r="Z24" s="117"/>
      <c r="AA24" s="119"/>
      <c r="AB24" s="111"/>
      <c r="AG24" s="136"/>
      <c r="AH24" s="136"/>
    </row>
    <row r="25" spans="3:34" s="24" customFormat="1" ht="21" customHeight="1" thickBot="1" thickTop="1">
      <c r="C25" s="112"/>
      <c r="D25" s="110">
        <v>11</v>
      </c>
      <c r="E25" s="110" t="s">
        <v>7</v>
      </c>
      <c r="F25" s="110">
        <v>2</v>
      </c>
      <c r="G25" s="116" t="str">
        <f>VLOOKUP(E25&amp;F25,'[2]女子'!$C$2:$D$54,2,FALSE)</f>
        <v>形原</v>
      </c>
      <c r="H25" s="118" t="str">
        <f>E25</f>
        <v>東三河</v>
      </c>
      <c r="I25" s="110"/>
      <c r="J25" s="73"/>
      <c r="K25" s="73">
        <v>2</v>
      </c>
      <c r="L25" s="36"/>
      <c r="M25" s="36"/>
      <c r="N25" s="68"/>
      <c r="O25" s="133" t="s">
        <v>14</v>
      </c>
      <c r="P25" s="134"/>
      <c r="Q25" s="134"/>
      <c r="R25" s="135"/>
      <c r="S25" s="67">
        <v>1</v>
      </c>
      <c r="T25" s="41"/>
      <c r="U25" s="41"/>
      <c r="V25" s="65">
        <v>0</v>
      </c>
      <c r="W25" s="44"/>
      <c r="X25" s="110" t="s">
        <v>6</v>
      </c>
      <c r="Y25" s="110">
        <v>1</v>
      </c>
      <c r="Z25" s="116" t="str">
        <f>VLOOKUP(X25&amp;Y25,'[2]女子'!$C$2:$D$54,2,FALSE)</f>
        <v>豊明栄</v>
      </c>
      <c r="AA25" s="118" t="str">
        <f>X25</f>
        <v>愛日</v>
      </c>
      <c r="AB25" s="110">
        <f>AB23+1</f>
        <v>32</v>
      </c>
      <c r="AG25" s="136"/>
      <c r="AH25" s="136"/>
    </row>
    <row r="26" spans="3:34" s="24" customFormat="1" ht="21" customHeight="1" thickBot="1" thickTop="1">
      <c r="C26" s="112"/>
      <c r="D26" s="111"/>
      <c r="E26" s="111"/>
      <c r="F26" s="111"/>
      <c r="G26" s="117"/>
      <c r="H26" s="119"/>
      <c r="I26" s="111"/>
      <c r="J26" s="36"/>
      <c r="K26" s="36" t="s">
        <v>90</v>
      </c>
      <c r="L26" s="79">
        <v>0</v>
      </c>
      <c r="M26" s="36"/>
      <c r="N26" s="68"/>
      <c r="O26" s="99"/>
      <c r="R26" s="56"/>
      <c r="S26" s="41"/>
      <c r="T26" s="41"/>
      <c r="U26" s="83">
        <v>1</v>
      </c>
      <c r="V26" s="41" t="s">
        <v>106</v>
      </c>
      <c r="W26" s="41"/>
      <c r="X26" s="111"/>
      <c r="Y26" s="111"/>
      <c r="Z26" s="117"/>
      <c r="AA26" s="119"/>
      <c r="AB26" s="111"/>
      <c r="AG26" s="136"/>
      <c r="AH26" s="136"/>
    </row>
    <row r="27" spans="3:34" s="24" customFormat="1" ht="21" customHeight="1" thickTop="1">
      <c r="C27" s="112"/>
      <c r="D27" s="110">
        <v>12</v>
      </c>
      <c r="E27" s="110" t="s">
        <v>3</v>
      </c>
      <c r="F27" s="110">
        <v>10</v>
      </c>
      <c r="G27" s="122" t="str">
        <f>VLOOKUP(E27&amp;F27,'[2]女子'!$C$2:$D$54,2,FALSE)</f>
        <v>知 多</v>
      </c>
      <c r="H27" s="118" t="str">
        <f>E27</f>
        <v>知多</v>
      </c>
      <c r="I27" s="110"/>
      <c r="J27" s="49" t="s">
        <v>125</v>
      </c>
      <c r="K27" s="36"/>
      <c r="L27" s="37"/>
      <c r="M27" s="37"/>
      <c r="N27" s="68"/>
      <c r="O27" s="100"/>
      <c r="R27" s="16"/>
      <c r="S27" s="41"/>
      <c r="T27" s="74"/>
      <c r="U27" s="81"/>
      <c r="V27" s="41"/>
      <c r="W27" s="65">
        <v>0</v>
      </c>
      <c r="X27" s="110" t="s">
        <v>3</v>
      </c>
      <c r="Y27" s="110">
        <v>4</v>
      </c>
      <c r="Z27" s="116" t="str">
        <f>VLOOKUP(X27&amp;Y27,'[2]女子'!$C$2:$D$54,2,FALSE)</f>
        <v>常滑</v>
      </c>
      <c r="AA27" s="118" t="str">
        <f>X27</f>
        <v>知多</v>
      </c>
      <c r="AB27" s="110">
        <f>AB25+1</f>
        <v>33</v>
      </c>
      <c r="AG27" s="136"/>
      <c r="AH27" s="136"/>
    </row>
    <row r="28" spans="3:34" s="24" customFormat="1" ht="21" customHeight="1" thickBot="1">
      <c r="C28" s="112"/>
      <c r="D28" s="111"/>
      <c r="E28" s="111"/>
      <c r="F28" s="111"/>
      <c r="G28" s="123"/>
      <c r="H28" s="119"/>
      <c r="I28" s="111"/>
      <c r="J28" s="36" t="s">
        <v>91</v>
      </c>
      <c r="K28" s="59"/>
      <c r="L28" s="68"/>
      <c r="M28" s="37"/>
      <c r="N28" s="36"/>
      <c r="O28" s="100"/>
      <c r="R28" s="16"/>
      <c r="S28" s="41"/>
      <c r="T28" s="74"/>
      <c r="U28" s="95"/>
      <c r="V28" s="42"/>
      <c r="W28" s="43" t="s">
        <v>107</v>
      </c>
      <c r="X28" s="111"/>
      <c r="Y28" s="111"/>
      <c r="Z28" s="117"/>
      <c r="AA28" s="119"/>
      <c r="AB28" s="111"/>
      <c r="AG28" s="136"/>
      <c r="AH28" s="136"/>
    </row>
    <row r="29" spans="3:34" s="24" customFormat="1" ht="21" customHeight="1" thickBot="1" thickTop="1">
      <c r="C29" s="112"/>
      <c r="D29" s="110">
        <v>13</v>
      </c>
      <c r="E29" s="110" t="s">
        <v>5</v>
      </c>
      <c r="F29" s="110">
        <v>4</v>
      </c>
      <c r="G29" s="116" t="str">
        <f>VLOOKUP(E29&amp;F29,'[2]女子'!$C$2:$D$54,2,FALSE)</f>
        <v>美和</v>
      </c>
      <c r="H29" s="118" t="str">
        <f>E29</f>
        <v>西尾張</v>
      </c>
      <c r="I29" s="110"/>
      <c r="J29" s="68"/>
      <c r="K29" s="92">
        <v>1</v>
      </c>
      <c r="L29" s="36" t="s">
        <v>92</v>
      </c>
      <c r="M29" s="37" t="s">
        <v>128</v>
      </c>
      <c r="N29" s="36"/>
      <c r="O29" s="100"/>
      <c r="R29" s="16"/>
      <c r="S29" s="41"/>
      <c r="T29" s="96">
        <v>3</v>
      </c>
      <c r="U29" s="41" t="s">
        <v>108</v>
      </c>
      <c r="V29" s="91">
        <v>3</v>
      </c>
      <c r="W29" s="74"/>
      <c r="X29" s="110" t="s">
        <v>4</v>
      </c>
      <c r="Y29" s="110">
        <v>3</v>
      </c>
      <c r="Z29" s="116" t="str">
        <f>VLOOKUP(X29&amp;Y29,'[2]女子'!$C$2:$D$54,2,FALSE)</f>
        <v>大江</v>
      </c>
      <c r="AA29" s="118" t="str">
        <f>X29</f>
        <v>名古屋</v>
      </c>
      <c r="AB29" s="110">
        <f>AB27+1</f>
        <v>34</v>
      </c>
      <c r="AG29" s="136"/>
      <c r="AH29" s="136"/>
    </row>
    <row r="30" spans="3:34" s="24" customFormat="1" ht="21" customHeight="1" thickTop="1">
      <c r="C30" s="112"/>
      <c r="D30" s="111"/>
      <c r="E30" s="111"/>
      <c r="F30" s="111"/>
      <c r="G30" s="117"/>
      <c r="H30" s="119"/>
      <c r="I30" s="111"/>
      <c r="J30" s="71" t="s">
        <v>124</v>
      </c>
      <c r="K30" s="36"/>
      <c r="L30" s="36"/>
      <c r="M30" s="69"/>
      <c r="N30" s="104"/>
      <c r="O30" s="100"/>
      <c r="R30" s="14"/>
      <c r="S30" s="95"/>
      <c r="T30" s="89"/>
      <c r="U30" s="41"/>
      <c r="V30" s="41"/>
      <c r="W30" s="76">
        <v>3</v>
      </c>
      <c r="X30" s="111"/>
      <c r="Y30" s="111"/>
      <c r="Z30" s="117"/>
      <c r="AA30" s="119"/>
      <c r="AB30" s="111"/>
      <c r="AG30" s="136"/>
      <c r="AH30" s="136"/>
    </row>
    <row r="31" spans="3:34" s="24" customFormat="1" ht="21" customHeight="1">
      <c r="C31" s="112"/>
      <c r="D31" s="110">
        <v>14</v>
      </c>
      <c r="E31" s="110" t="s">
        <v>3</v>
      </c>
      <c r="F31" s="110">
        <v>6</v>
      </c>
      <c r="G31" s="116" t="str">
        <f>VLOOKUP(E31&amp;F31,'[2]女子'!$C$2:$D$54,2,FALSE)</f>
        <v>鬼崎</v>
      </c>
      <c r="H31" s="118" t="str">
        <f>E31</f>
        <v>知多</v>
      </c>
      <c r="I31" s="110"/>
      <c r="J31" s="49"/>
      <c r="K31" s="49">
        <v>0</v>
      </c>
      <c r="L31" s="36"/>
      <c r="M31" s="88"/>
      <c r="N31" s="104"/>
      <c r="O31" s="100"/>
      <c r="R31" s="14"/>
      <c r="S31" s="95"/>
      <c r="T31" s="89"/>
      <c r="U31" s="41"/>
      <c r="V31" s="65" t="s">
        <v>125</v>
      </c>
      <c r="W31" s="44"/>
      <c r="X31" s="110" t="s">
        <v>8</v>
      </c>
      <c r="Y31" s="110">
        <v>4</v>
      </c>
      <c r="Z31" s="116" t="str">
        <f>VLOOKUP(X31&amp;Y31,'[2]女子'!$C$2:$D$54,2,FALSE)</f>
        <v>西尾</v>
      </c>
      <c r="AA31" s="118" t="str">
        <f>X31</f>
        <v>西三河</v>
      </c>
      <c r="AB31" s="110">
        <f>AB29+1</f>
        <v>35</v>
      </c>
      <c r="AG31" s="136"/>
      <c r="AH31" s="136"/>
    </row>
    <row r="32" spans="3:34" s="24" customFormat="1" ht="21" customHeight="1" thickBot="1">
      <c r="C32" s="112"/>
      <c r="D32" s="111"/>
      <c r="E32" s="111"/>
      <c r="F32" s="111"/>
      <c r="G32" s="117"/>
      <c r="H32" s="119"/>
      <c r="I32" s="111"/>
      <c r="J32" s="36"/>
      <c r="K32" s="36" t="s">
        <v>93</v>
      </c>
      <c r="L32" s="37"/>
      <c r="M32" s="88"/>
      <c r="N32" s="104"/>
      <c r="O32" s="100"/>
      <c r="R32" s="14"/>
      <c r="S32" s="95"/>
      <c r="T32" s="89"/>
      <c r="U32" s="42"/>
      <c r="V32" s="41" t="s">
        <v>109</v>
      </c>
      <c r="W32" s="41"/>
      <c r="X32" s="111"/>
      <c r="Y32" s="111"/>
      <c r="Z32" s="117"/>
      <c r="AA32" s="119"/>
      <c r="AB32" s="111"/>
      <c r="AG32" s="136"/>
      <c r="AH32" s="136"/>
    </row>
    <row r="33" spans="3:28" s="24" customFormat="1" ht="21" customHeight="1" thickBot="1" thickTop="1">
      <c r="C33" s="112"/>
      <c r="D33" s="110">
        <v>15</v>
      </c>
      <c r="E33" s="110" t="s">
        <v>8</v>
      </c>
      <c r="F33" s="110">
        <v>2</v>
      </c>
      <c r="G33" s="116" t="str">
        <f>VLOOKUP(E33&amp;F33,'[2]女子'!$C$2:$D$54,2,FALSE)</f>
        <v>みよし北</v>
      </c>
      <c r="H33" s="118" t="str">
        <f>E33</f>
        <v>西三河</v>
      </c>
      <c r="I33" s="110"/>
      <c r="J33" s="68"/>
      <c r="K33" s="68"/>
      <c r="L33" s="92">
        <v>3</v>
      </c>
      <c r="M33" s="36"/>
      <c r="N33" s="104"/>
      <c r="O33" s="100"/>
      <c r="P33" s="13"/>
      <c r="Q33" s="13"/>
      <c r="R33" s="14"/>
      <c r="S33" s="95"/>
      <c r="T33" s="41"/>
      <c r="U33" s="91">
        <v>2</v>
      </c>
      <c r="V33" s="74"/>
      <c r="W33" s="74"/>
      <c r="X33" s="110" t="s">
        <v>5</v>
      </c>
      <c r="Y33" s="110">
        <v>2</v>
      </c>
      <c r="Z33" s="116" t="str">
        <f>VLOOKUP(X33&amp;Y33,'[2]女子'!$C$2:$D$54,2,FALSE)</f>
        <v>木曽川</v>
      </c>
      <c r="AA33" s="118" t="str">
        <f>X33</f>
        <v>西尾張</v>
      </c>
      <c r="AB33" s="110">
        <f>AB31+1</f>
        <v>36</v>
      </c>
    </row>
    <row r="34" spans="3:28" s="24" customFormat="1" ht="21" customHeight="1" thickBot="1" thickTop="1">
      <c r="C34" s="112"/>
      <c r="D34" s="111"/>
      <c r="E34" s="111"/>
      <c r="F34" s="111"/>
      <c r="G34" s="117"/>
      <c r="H34" s="119"/>
      <c r="I34" s="111"/>
      <c r="J34" s="93"/>
      <c r="K34" s="71">
        <v>3</v>
      </c>
      <c r="L34" s="36"/>
      <c r="M34" s="36" t="s">
        <v>94</v>
      </c>
      <c r="N34" s="105"/>
      <c r="O34" s="100"/>
      <c r="P34" s="13"/>
      <c r="Q34" s="13"/>
      <c r="R34" s="14"/>
      <c r="S34" s="77"/>
      <c r="T34" s="41" t="s">
        <v>110</v>
      </c>
      <c r="U34" s="41"/>
      <c r="V34" s="76" t="s">
        <v>124</v>
      </c>
      <c r="W34" s="94"/>
      <c r="X34" s="111"/>
      <c r="Y34" s="111"/>
      <c r="Z34" s="117"/>
      <c r="AA34" s="119"/>
      <c r="AB34" s="111"/>
    </row>
    <row r="35" spans="3:28" s="24" customFormat="1" ht="21" customHeight="1" thickBot="1" thickTop="1">
      <c r="C35" s="112"/>
      <c r="D35" s="110">
        <v>16</v>
      </c>
      <c r="E35" s="110" t="s">
        <v>3</v>
      </c>
      <c r="F35" s="110">
        <v>3</v>
      </c>
      <c r="G35" s="116" t="str">
        <f>VLOOKUP(E35&amp;F35,'[2]女子'!$C$2:$D$54,2,FALSE)</f>
        <v>大府北</v>
      </c>
      <c r="H35" s="118" t="str">
        <f>E35</f>
        <v>知多</v>
      </c>
      <c r="I35" s="110"/>
      <c r="J35" s="49"/>
      <c r="K35" s="49">
        <v>0</v>
      </c>
      <c r="L35" s="36"/>
      <c r="M35" s="36"/>
      <c r="N35" s="87">
        <v>3</v>
      </c>
      <c r="O35" s="13"/>
      <c r="P35" s="13"/>
      <c r="Q35" s="13"/>
      <c r="R35" s="14"/>
      <c r="S35" s="42"/>
      <c r="T35" s="41"/>
      <c r="U35" s="41"/>
      <c r="V35" s="66">
        <v>3</v>
      </c>
      <c r="W35" s="82"/>
      <c r="X35" s="110" t="s">
        <v>3</v>
      </c>
      <c r="Y35" s="110">
        <v>5</v>
      </c>
      <c r="Z35" s="116" t="str">
        <f>VLOOKUP(X35&amp;Y35,'[2]女子'!$C$2:$D$54,2,FALSE)</f>
        <v>武豊</v>
      </c>
      <c r="AA35" s="118" t="str">
        <f>X35</f>
        <v>知多</v>
      </c>
      <c r="AB35" s="110">
        <f>AB33+1</f>
        <v>37</v>
      </c>
    </row>
    <row r="36" spans="3:28" s="24" customFormat="1" ht="21" customHeight="1" thickBot="1" thickTop="1">
      <c r="C36" s="112"/>
      <c r="D36" s="111"/>
      <c r="E36" s="111"/>
      <c r="F36" s="111"/>
      <c r="G36" s="117"/>
      <c r="H36" s="119"/>
      <c r="I36" s="111"/>
      <c r="J36" s="36"/>
      <c r="K36" s="38" t="s">
        <v>95</v>
      </c>
      <c r="L36" s="37" t="s">
        <v>128</v>
      </c>
      <c r="M36" s="36"/>
      <c r="N36" s="37"/>
      <c r="O36" s="13"/>
      <c r="P36" s="13"/>
      <c r="Q36" s="13"/>
      <c r="R36" s="14"/>
      <c r="S36" s="42"/>
      <c r="T36" s="41"/>
      <c r="U36" s="90">
        <v>2</v>
      </c>
      <c r="V36" s="43" t="s">
        <v>111</v>
      </c>
      <c r="W36" s="41"/>
      <c r="X36" s="111"/>
      <c r="Y36" s="111"/>
      <c r="Z36" s="117"/>
      <c r="AA36" s="119"/>
      <c r="AB36" s="111"/>
    </row>
    <row r="37" spans="3:28" s="24" customFormat="1" ht="21" customHeight="1" thickBot="1" thickTop="1">
      <c r="C37" s="112"/>
      <c r="D37" s="110">
        <v>17</v>
      </c>
      <c r="E37" s="110" t="s">
        <v>8</v>
      </c>
      <c r="F37" s="110">
        <v>7</v>
      </c>
      <c r="G37" s="116" t="str">
        <f>VLOOKUP(E37&amp;F37,'[2]女子'!$C$2:$D$54,2,FALSE)</f>
        <v>一色</v>
      </c>
      <c r="H37" s="118" t="str">
        <f>E37</f>
        <v>西三河</v>
      </c>
      <c r="I37" s="110"/>
      <c r="J37" s="68"/>
      <c r="K37" s="68"/>
      <c r="L37" s="69"/>
      <c r="M37" s="85"/>
      <c r="N37" s="37"/>
      <c r="O37" s="13"/>
      <c r="P37" s="13"/>
      <c r="Q37" s="13"/>
      <c r="R37" s="14"/>
      <c r="S37" s="74"/>
      <c r="T37" s="95"/>
      <c r="U37" s="42"/>
      <c r="V37" s="44"/>
      <c r="W37" s="44"/>
      <c r="X37" s="110" t="s">
        <v>5</v>
      </c>
      <c r="Y37" s="110">
        <v>7</v>
      </c>
      <c r="Z37" s="116" t="str">
        <f>VLOOKUP(X37&amp;Y37,'[2]女子'!$C$2:$D$54,2,FALSE)</f>
        <v>尾西第三</v>
      </c>
      <c r="AA37" s="118" t="str">
        <f>X37</f>
        <v>西尾張</v>
      </c>
      <c r="AB37" s="110">
        <f>AB35+1</f>
        <v>38</v>
      </c>
    </row>
    <row r="38" spans="3:28" s="24" customFormat="1" ht="21" customHeight="1" thickTop="1">
      <c r="C38" s="112"/>
      <c r="D38" s="111"/>
      <c r="E38" s="111"/>
      <c r="F38" s="111"/>
      <c r="G38" s="117"/>
      <c r="H38" s="119"/>
      <c r="I38" s="111"/>
      <c r="J38" s="93"/>
      <c r="K38" s="71">
        <v>3</v>
      </c>
      <c r="L38" s="36"/>
      <c r="M38" s="85"/>
      <c r="N38" s="37"/>
      <c r="O38" s="13"/>
      <c r="P38" s="13"/>
      <c r="Q38" s="13"/>
      <c r="R38" s="14"/>
      <c r="S38" s="74"/>
      <c r="T38" s="95"/>
      <c r="U38" s="41"/>
      <c r="V38" s="67">
        <v>0</v>
      </c>
      <c r="W38" s="41"/>
      <c r="X38" s="111"/>
      <c r="Y38" s="111"/>
      <c r="Z38" s="117"/>
      <c r="AA38" s="119"/>
      <c r="AB38" s="111"/>
    </row>
    <row r="39" spans="3:28" s="24" customFormat="1" ht="21" customHeight="1" thickBot="1">
      <c r="C39" s="112"/>
      <c r="D39" s="110">
        <v>18</v>
      </c>
      <c r="E39" s="110" t="s">
        <v>6</v>
      </c>
      <c r="F39" s="110">
        <v>3</v>
      </c>
      <c r="G39" s="116" t="str">
        <f>VLOOKUP(E39&amp;F39,'[2]女子'!$C$2:$D$54,2,FALSE)</f>
        <v>豊明</v>
      </c>
      <c r="H39" s="118" t="str">
        <f>E39</f>
        <v>愛日</v>
      </c>
      <c r="I39" s="110"/>
      <c r="J39" s="73">
        <v>3</v>
      </c>
      <c r="K39" s="36"/>
      <c r="L39" s="36" t="s">
        <v>82</v>
      </c>
      <c r="M39" s="72"/>
      <c r="N39" s="37"/>
      <c r="O39" s="13"/>
      <c r="P39" s="13"/>
      <c r="Q39" s="13"/>
      <c r="R39" s="14"/>
      <c r="S39" s="74"/>
      <c r="T39" s="77"/>
      <c r="U39" s="41" t="s">
        <v>83</v>
      </c>
      <c r="V39" s="41"/>
      <c r="W39" s="66">
        <v>2</v>
      </c>
      <c r="X39" s="110" t="s">
        <v>8</v>
      </c>
      <c r="Y39" s="110">
        <v>5</v>
      </c>
      <c r="Z39" s="116" t="str">
        <f>VLOOKUP(X39&amp;Y39,'[2]女子'!$C$2:$D$54,2,FALSE)</f>
        <v>平坂</v>
      </c>
      <c r="AA39" s="118" t="str">
        <f>X39</f>
        <v>西三河</v>
      </c>
      <c r="AB39" s="110">
        <f>AB37+1</f>
        <v>39</v>
      </c>
    </row>
    <row r="40" spans="3:28" s="24" customFormat="1" ht="21" customHeight="1" thickBot="1" thickTop="1">
      <c r="C40" s="112"/>
      <c r="D40" s="111"/>
      <c r="E40" s="111"/>
      <c r="F40" s="111"/>
      <c r="G40" s="117"/>
      <c r="H40" s="119"/>
      <c r="I40" s="111"/>
      <c r="J40" s="36" t="s">
        <v>96</v>
      </c>
      <c r="K40" s="79">
        <v>0</v>
      </c>
      <c r="L40" s="36"/>
      <c r="M40" s="37" t="s">
        <v>127</v>
      </c>
      <c r="N40" s="36"/>
      <c r="O40" s="13"/>
      <c r="P40" s="13"/>
      <c r="Q40" s="13"/>
      <c r="R40" s="14"/>
      <c r="S40" s="41"/>
      <c r="T40" s="84">
        <v>0</v>
      </c>
      <c r="U40" s="41"/>
      <c r="V40" s="90">
        <v>0</v>
      </c>
      <c r="W40" s="41" t="s">
        <v>84</v>
      </c>
      <c r="X40" s="111"/>
      <c r="Y40" s="111"/>
      <c r="Z40" s="117"/>
      <c r="AA40" s="119"/>
      <c r="AB40" s="111"/>
    </row>
    <row r="41" spans="3:28" s="24" customFormat="1" ht="21" customHeight="1" thickTop="1">
      <c r="C41" s="112"/>
      <c r="D41" s="110">
        <v>19</v>
      </c>
      <c r="E41" s="110" t="s">
        <v>5</v>
      </c>
      <c r="F41" s="110">
        <v>5</v>
      </c>
      <c r="G41" s="116" t="str">
        <f>VLOOKUP(E41&amp;F41,'[2]女子'!$C$2:$D$54,2,FALSE)</f>
        <v>岩倉</v>
      </c>
      <c r="H41" s="118" t="str">
        <f>E41</f>
        <v>西尾張</v>
      </c>
      <c r="I41" s="110"/>
      <c r="J41" s="49"/>
      <c r="K41" s="37"/>
      <c r="L41" s="37"/>
      <c r="M41" s="37"/>
      <c r="N41" s="36"/>
      <c r="O41" s="13"/>
      <c r="P41" s="13"/>
      <c r="Q41" s="13"/>
      <c r="R41" s="14"/>
      <c r="S41" s="41"/>
      <c r="T41" s="42"/>
      <c r="U41" s="42"/>
      <c r="V41" s="42"/>
      <c r="W41" s="44"/>
      <c r="X41" s="110" t="s">
        <v>5</v>
      </c>
      <c r="Y41" s="110">
        <v>9</v>
      </c>
      <c r="Z41" s="116" t="str">
        <f>VLOOKUP(X41&amp;Y41,'[2]女子'!$C$2:$D$54,2,FALSE)</f>
        <v>弥富</v>
      </c>
      <c r="AA41" s="118" t="str">
        <f>X41</f>
        <v>西尾張</v>
      </c>
      <c r="AB41" s="110">
        <f>AB39+1</f>
        <v>40</v>
      </c>
    </row>
    <row r="42" spans="3:28" s="24" customFormat="1" ht="21" customHeight="1" thickBot="1">
      <c r="C42" s="112"/>
      <c r="D42" s="111"/>
      <c r="E42" s="111"/>
      <c r="F42" s="111"/>
      <c r="G42" s="117"/>
      <c r="H42" s="119"/>
      <c r="I42" s="111"/>
      <c r="J42" s="70">
        <v>0</v>
      </c>
      <c r="K42" s="36" t="s">
        <v>97</v>
      </c>
      <c r="L42" s="59"/>
      <c r="M42" s="68"/>
      <c r="N42" s="36"/>
      <c r="O42" s="13"/>
      <c r="P42" s="13"/>
      <c r="Q42" s="13"/>
      <c r="R42" s="14"/>
      <c r="S42" s="41"/>
      <c r="T42" s="74"/>
      <c r="U42" s="75"/>
      <c r="V42" s="41" t="s">
        <v>85</v>
      </c>
      <c r="W42" s="67">
        <v>0</v>
      </c>
      <c r="X42" s="111"/>
      <c r="Y42" s="111"/>
      <c r="Z42" s="117"/>
      <c r="AA42" s="119"/>
      <c r="AB42" s="111"/>
    </row>
    <row r="43" spans="3:28" s="24" customFormat="1" ht="21" customHeight="1" thickBot="1" thickTop="1">
      <c r="C43" s="112"/>
      <c r="D43" s="110">
        <v>20</v>
      </c>
      <c r="E43" s="110" t="s">
        <v>4</v>
      </c>
      <c r="F43" s="110">
        <v>1</v>
      </c>
      <c r="G43" s="116" t="str">
        <f>VLOOKUP(E43&amp;F43,'[2]女子'!$C$2:$D$54,2,FALSE)</f>
        <v>高針台</v>
      </c>
      <c r="H43" s="118" t="str">
        <f>E43</f>
        <v>名古屋</v>
      </c>
      <c r="I43" s="110"/>
      <c r="J43" s="68"/>
      <c r="K43" s="68"/>
      <c r="L43" s="92" t="s">
        <v>127</v>
      </c>
      <c r="M43" s="36"/>
      <c r="N43" s="36"/>
      <c r="O43" s="13"/>
      <c r="P43" s="13"/>
      <c r="Q43" s="13"/>
      <c r="R43" s="14"/>
      <c r="S43" s="41"/>
      <c r="T43" s="41"/>
      <c r="U43" s="91">
        <v>1</v>
      </c>
      <c r="V43" s="74"/>
      <c r="W43" s="74"/>
      <c r="X43" s="110" t="s">
        <v>7</v>
      </c>
      <c r="Y43" s="110">
        <v>1</v>
      </c>
      <c r="Z43" s="116" t="str">
        <f>VLOOKUP(X43&amp;Y43,'[2]女子'!$C$2:$D$54,2,FALSE)</f>
        <v>二川</v>
      </c>
      <c r="AA43" s="118" t="str">
        <f>X43</f>
        <v>東三河</v>
      </c>
      <c r="AB43" s="110">
        <f>AB41+1</f>
        <v>41</v>
      </c>
    </row>
    <row r="44" spans="3:28" s="24" customFormat="1" ht="21" customHeight="1" thickTop="1">
      <c r="C44" s="112"/>
      <c r="D44" s="111"/>
      <c r="E44" s="111"/>
      <c r="F44" s="111"/>
      <c r="G44" s="117"/>
      <c r="H44" s="119"/>
      <c r="I44" s="111"/>
      <c r="J44" s="93"/>
      <c r="K44" s="71">
        <v>2</v>
      </c>
      <c r="L44" s="36"/>
      <c r="M44" s="36"/>
      <c r="N44" s="36"/>
      <c r="O44" s="13"/>
      <c r="P44" s="13"/>
      <c r="Q44" s="13"/>
      <c r="R44" s="14"/>
      <c r="S44" s="41"/>
      <c r="T44" s="41"/>
      <c r="U44" s="41"/>
      <c r="V44" s="76">
        <v>2</v>
      </c>
      <c r="W44" s="94"/>
      <c r="X44" s="111"/>
      <c r="Y44" s="111"/>
      <c r="Z44" s="117"/>
      <c r="AA44" s="119"/>
      <c r="AB44" s="111"/>
    </row>
    <row r="45" spans="3:28" s="24" customFormat="1" ht="21.75" customHeight="1">
      <c r="C45" s="112"/>
      <c r="D45" s="110"/>
      <c r="E45" s="110"/>
      <c r="F45" s="110"/>
      <c r="G45" s="116" t="e">
        <f>VLOOKUP(E45&amp;F45,'[2]女子'!$C$2:$D$54,2,FALSE)</f>
        <v>#N/A</v>
      </c>
      <c r="H45" s="118">
        <f>E45</f>
        <v>0</v>
      </c>
      <c r="I45" s="110"/>
      <c r="J45" s="36"/>
      <c r="K45" s="36"/>
      <c r="L45" s="36"/>
      <c r="M45" s="36"/>
      <c r="N45" s="36"/>
      <c r="O45" s="13"/>
      <c r="P45" s="13"/>
      <c r="Q45" s="13"/>
      <c r="R45" s="14"/>
      <c r="S45" s="41"/>
      <c r="T45" s="41"/>
      <c r="U45" s="41"/>
      <c r="V45" s="41"/>
      <c r="W45" s="41"/>
      <c r="X45" s="110"/>
      <c r="Y45" s="110"/>
      <c r="Z45" s="116" t="e">
        <f>VLOOKUP(X45&amp;Y45,'[2]女子'!$C$2:$D$54,2,FALSE)</f>
        <v>#N/A</v>
      </c>
      <c r="AA45" s="118">
        <f>X45</f>
        <v>0</v>
      </c>
      <c r="AB45" s="110">
        <f>AB43+1</f>
        <v>42</v>
      </c>
    </row>
    <row r="46" spans="3:28" s="24" customFormat="1" ht="21.75" customHeight="1">
      <c r="C46" s="112"/>
      <c r="D46" s="111"/>
      <c r="E46" s="111"/>
      <c r="F46" s="111"/>
      <c r="G46" s="117"/>
      <c r="H46" s="119"/>
      <c r="I46" s="111"/>
      <c r="J46" s="36"/>
      <c r="K46" s="36"/>
      <c r="L46" s="36"/>
      <c r="M46" s="36"/>
      <c r="N46" s="36"/>
      <c r="O46" s="13"/>
      <c r="P46" s="13"/>
      <c r="Q46" s="13"/>
      <c r="R46" s="14"/>
      <c r="S46" s="41"/>
      <c r="T46" s="41"/>
      <c r="U46" s="41"/>
      <c r="V46" s="41"/>
      <c r="W46" s="41"/>
      <c r="X46" s="111"/>
      <c r="Y46" s="111"/>
      <c r="Z46" s="117"/>
      <c r="AA46" s="119"/>
      <c r="AB46" s="111"/>
    </row>
    <row r="47" spans="3:28" s="24" customFormat="1" ht="21.75" customHeight="1">
      <c r="C47" s="112"/>
      <c r="D47" s="137"/>
      <c r="E47" s="137"/>
      <c r="F47" s="137"/>
      <c r="G47" s="116" t="e">
        <f>VLOOKUP(E47&amp;F47,'[2]女子'!$C$2:$D$54,2,FALSE)</f>
        <v>#N/A</v>
      </c>
      <c r="H47" s="139">
        <f>E47</f>
        <v>0</v>
      </c>
      <c r="I47" s="110"/>
      <c r="J47" s="36"/>
      <c r="K47" s="36"/>
      <c r="L47" s="36"/>
      <c r="M47" s="36"/>
      <c r="N47" s="36"/>
      <c r="O47" s="13"/>
      <c r="P47" s="13"/>
      <c r="Q47" s="13"/>
      <c r="R47" s="14"/>
      <c r="S47" s="41"/>
      <c r="T47" s="41"/>
      <c r="U47" s="41"/>
      <c r="V47" s="41"/>
      <c r="W47" s="41"/>
      <c r="X47" s="110"/>
      <c r="Y47" s="110"/>
      <c r="Z47" s="116" t="e">
        <f>VLOOKUP(X47&amp;Y47,'[2]女子'!$C$2:$D$54,2,FALSE)</f>
        <v>#N/A</v>
      </c>
      <c r="AA47" s="118">
        <f>X47</f>
        <v>0</v>
      </c>
      <c r="AB47" s="110">
        <f>AB45+1</f>
        <v>43</v>
      </c>
    </row>
    <row r="48" spans="3:28" s="24" customFormat="1" ht="21.75" customHeight="1">
      <c r="C48" s="112"/>
      <c r="D48" s="138"/>
      <c r="E48" s="138"/>
      <c r="F48" s="138"/>
      <c r="G48" s="117"/>
      <c r="H48" s="140"/>
      <c r="I48" s="111"/>
      <c r="J48" s="36"/>
      <c r="K48" s="36"/>
      <c r="L48" s="36"/>
      <c r="M48" s="36"/>
      <c r="N48" s="36"/>
      <c r="O48" s="13"/>
      <c r="P48" s="13"/>
      <c r="Q48" s="13"/>
      <c r="R48" s="14"/>
      <c r="S48" s="41"/>
      <c r="T48" s="41"/>
      <c r="U48" s="41"/>
      <c r="V48" s="41"/>
      <c r="W48" s="41"/>
      <c r="X48" s="111"/>
      <c r="Y48" s="111"/>
      <c r="Z48" s="117"/>
      <c r="AA48" s="119"/>
      <c r="AB48" s="111"/>
    </row>
    <row r="49" spans="3:28" s="24" customFormat="1" ht="20.25" customHeight="1">
      <c r="C49" s="112"/>
      <c r="D49" s="110">
        <v>23</v>
      </c>
      <c r="E49" s="110"/>
      <c r="F49" s="110"/>
      <c r="G49" s="116" t="e">
        <f>VLOOKUP(E49&amp;F49,'[2]女子'!$C$2:$D$54,2,FALSE)</f>
        <v>#N/A</v>
      </c>
      <c r="H49" s="118">
        <f>E49</f>
        <v>0</v>
      </c>
      <c r="I49" s="110"/>
      <c r="J49" s="36"/>
      <c r="K49" s="36"/>
      <c r="L49" s="36"/>
      <c r="M49" s="36"/>
      <c r="N49" s="36"/>
      <c r="O49" s="13"/>
      <c r="P49" s="13"/>
      <c r="Q49" s="13"/>
      <c r="R49" s="14"/>
      <c r="S49" s="41"/>
      <c r="T49" s="41"/>
      <c r="U49" s="41"/>
      <c r="V49" s="41"/>
      <c r="W49" s="41"/>
      <c r="X49" s="110"/>
      <c r="Y49" s="110"/>
      <c r="Z49" s="116" t="e">
        <f>VLOOKUP(X49&amp;Y49,'[2]女子'!$C$2:$D$54,2,FALSE)</f>
        <v>#N/A</v>
      </c>
      <c r="AA49" s="118">
        <f>X49</f>
        <v>0</v>
      </c>
      <c r="AB49" s="110">
        <v>46</v>
      </c>
    </row>
    <row r="50" spans="3:28" s="24" customFormat="1" ht="20.25" customHeight="1">
      <c r="C50" s="112"/>
      <c r="D50" s="111"/>
      <c r="E50" s="111"/>
      <c r="F50" s="111"/>
      <c r="G50" s="117"/>
      <c r="H50" s="119"/>
      <c r="I50" s="111"/>
      <c r="J50" s="36"/>
      <c r="K50" s="36"/>
      <c r="L50" s="36"/>
      <c r="M50" s="36"/>
      <c r="N50" s="36"/>
      <c r="O50" s="13"/>
      <c r="P50" s="13"/>
      <c r="Q50" s="13"/>
      <c r="R50" s="14"/>
      <c r="S50" s="41"/>
      <c r="T50" s="41"/>
      <c r="U50" s="41"/>
      <c r="V50" s="41"/>
      <c r="W50" s="41"/>
      <c r="X50" s="111"/>
      <c r="Y50" s="111"/>
      <c r="Z50" s="117"/>
      <c r="AA50" s="119"/>
      <c r="AB50" s="111"/>
    </row>
    <row r="51" spans="3:28" s="24" customFormat="1" ht="15" customHeight="1">
      <c r="C51" s="112"/>
      <c r="D51" s="110">
        <v>24</v>
      </c>
      <c r="E51" s="110"/>
      <c r="F51" s="110"/>
      <c r="G51" s="116" t="e">
        <f>VLOOKUP(E51&amp;F51,'[2]女子'!$C$2:$D$54,2,FALSE)</f>
        <v>#N/A</v>
      </c>
      <c r="H51" s="118">
        <f>E51</f>
        <v>0</v>
      </c>
      <c r="I51" s="110"/>
      <c r="J51" s="36"/>
      <c r="K51" s="36"/>
      <c r="L51" s="36"/>
      <c r="M51" s="36"/>
      <c r="N51" s="36"/>
      <c r="O51" s="13"/>
      <c r="P51" s="13"/>
      <c r="Q51" s="13"/>
      <c r="R51" s="14"/>
      <c r="S51" s="41"/>
      <c r="T51" s="41"/>
      <c r="U51" s="41"/>
      <c r="V51" s="41"/>
      <c r="W51" s="41"/>
      <c r="X51" s="110"/>
      <c r="Y51" s="110"/>
      <c r="Z51" s="116" t="e">
        <f>VLOOKUP(X51&amp;Y51,'[2]女子'!$C$2:$D$54,2,FALSE)</f>
        <v>#N/A</v>
      </c>
      <c r="AA51" s="118">
        <f>X51</f>
        <v>0</v>
      </c>
      <c r="AB51" s="110">
        <v>51</v>
      </c>
    </row>
    <row r="52" spans="3:28" s="24" customFormat="1" ht="15" customHeight="1">
      <c r="C52" s="112"/>
      <c r="D52" s="111"/>
      <c r="E52" s="111"/>
      <c r="F52" s="111"/>
      <c r="G52" s="117"/>
      <c r="H52" s="119"/>
      <c r="I52" s="111"/>
      <c r="J52" s="36"/>
      <c r="K52" s="36"/>
      <c r="L52" s="36" t="s">
        <v>86</v>
      </c>
      <c r="M52" s="36"/>
      <c r="N52" s="36"/>
      <c r="O52" s="13"/>
      <c r="P52" s="13"/>
      <c r="Q52" s="13"/>
      <c r="R52" s="14"/>
      <c r="S52" s="41"/>
      <c r="T52" s="41"/>
      <c r="U52" s="41"/>
      <c r="V52" s="41"/>
      <c r="W52" s="41" t="s">
        <v>84</v>
      </c>
      <c r="X52" s="111"/>
      <c r="Y52" s="111"/>
      <c r="Z52" s="117"/>
      <c r="AA52" s="119"/>
      <c r="AB52" s="111"/>
    </row>
    <row r="53" spans="3:28" s="24" customFormat="1" ht="15" customHeight="1">
      <c r="C53" s="112"/>
      <c r="D53" s="110">
        <v>25</v>
      </c>
      <c r="E53" s="110"/>
      <c r="F53" s="110"/>
      <c r="G53" s="116" t="e">
        <f>VLOOKUP(E53&amp;F53,'[2]女子'!$C$2:$D$54,2,FALSE)</f>
        <v>#N/A</v>
      </c>
      <c r="H53" s="118">
        <f>E53</f>
        <v>0</v>
      </c>
      <c r="I53" s="110"/>
      <c r="J53" s="36"/>
      <c r="K53" s="36"/>
      <c r="L53" s="36"/>
      <c r="M53" s="36"/>
      <c r="N53" s="36"/>
      <c r="O53" s="13"/>
      <c r="P53" s="13"/>
      <c r="Q53" s="13"/>
      <c r="R53" s="14"/>
      <c r="S53" s="41"/>
      <c r="T53" s="41"/>
      <c r="U53" s="41"/>
      <c r="V53" s="41"/>
      <c r="W53" s="41"/>
      <c r="X53" s="110"/>
      <c r="Y53" s="110"/>
      <c r="Z53" s="116" t="e">
        <f>VLOOKUP(X53&amp;Y53,'[2]女子'!$C$2:$D$54,2,FALSE)</f>
        <v>#N/A</v>
      </c>
      <c r="AA53" s="118">
        <f>X53</f>
        <v>0</v>
      </c>
      <c r="AB53" s="110">
        <v>52</v>
      </c>
    </row>
    <row r="54" spans="3:28" s="24" customFormat="1" ht="15" customHeight="1">
      <c r="C54" s="112"/>
      <c r="D54" s="111"/>
      <c r="E54" s="111"/>
      <c r="F54" s="111"/>
      <c r="G54" s="117"/>
      <c r="H54" s="119"/>
      <c r="I54" s="111"/>
      <c r="J54" s="36" t="s">
        <v>96</v>
      </c>
      <c r="K54" s="36"/>
      <c r="L54" s="36"/>
      <c r="M54" s="36"/>
      <c r="N54" s="36"/>
      <c r="O54" s="13"/>
      <c r="P54" s="13"/>
      <c r="Q54" s="13"/>
      <c r="R54" s="14"/>
      <c r="S54" s="41"/>
      <c r="T54" s="41"/>
      <c r="U54" s="41"/>
      <c r="V54" s="41" t="s">
        <v>83</v>
      </c>
      <c r="W54" s="41"/>
      <c r="X54" s="111"/>
      <c r="Y54" s="111"/>
      <c r="Z54" s="117"/>
      <c r="AA54" s="119"/>
      <c r="AB54" s="111"/>
    </row>
    <row r="55" spans="3:28" s="24" customFormat="1" ht="15" customHeight="1">
      <c r="C55" s="112"/>
      <c r="D55" s="110">
        <v>26</v>
      </c>
      <c r="E55" s="110"/>
      <c r="F55" s="110"/>
      <c r="G55" s="116" t="e">
        <f>VLOOKUP(E55&amp;F55,'[2]女子'!$C$2:$D$54,2,FALSE)</f>
        <v>#N/A</v>
      </c>
      <c r="H55" s="118">
        <f>E55</f>
        <v>0</v>
      </c>
      <c r="I55" s="110"/>
      <c r="J55" s="36"/>
      <c r="K55" s="36"/>
      <c r="L55" s="36"/>
      <c r="M55" s="36"/>
      <c r="N55" s="36"/>
      <c r="O55" s="13"/>
      <c r="P55" s="13"/>
      <c r="Q55" s="13"/>
      <c r="R55" s="14"/>
      <c r="S55" s="41"/>
      <c r="T55" s="41"/>
      <c r="U55" s="41"/>
      <c r="V55" s="41"/>
      <c r="W55" s="41"/>
      <c r="X55" s="110"/>
      <c r="Y55" s="110"/>
      <c r="Z55" s="116" t="e">
        <f>VLOOKUP(X55&amp;Y55,'[2]女子'!$C$2:$D$54,2,FALSE)</f>
        <v>#N/A</v>
      </c>
      <c r="AA55" s="118">
        <f>X55</f>
        <v>0</v>
      </c>
      <c r="AB55" s="110">
        <v>53</v>
      </c>
    </row>
    <row r="56" spans="3:28" s="24" customFormat="1" ht="15" customHeight="1">
      <c r="C56" s="112"/>
      <c r="D56" s="111"/>
      <c r="E56" s="111"/>
      <c r="F56" s="111"/>
      <c r="G56" s="117"/>
      <c r="H56" s="119"/>
      <c r="I56" s="111"/>
      <c r="J56" s="36"/>
      <c r="K56" s="36" t="s">
        <v>82</v>
      </c>
      <c r="L56" s="36"/>
      <c r="M56" s="36"/>
      <c r="N56" s="36"/>
      <c r="O56" s="13"/>
      <c r="P56" s="13"/>
      <c r="Q56" s="13"/>
      <c r="R56" s="14"/>
      <c r="S56" s="41"/>
      <c r="T56" s="41"/>
      <c r="U56" s="41"/>
      <c r="V56" s="41"/>
      <c r="W56" s="41"/>
      <c r="X56" s="111"/>
      <c r="Y56" s="111"/>
      <c r="Z56" s="117"/>
      <c r="AA56" s="119"/>
      <c r="AB56" s="111"/>
    </row>
    <row r="57" spans="3:28" s="24" customFormat="1" ht="15" customHeight="1">
      <c r="C57" s="112"/>
      <c r="D57" s="110">
        <v>27</v>
      </c>
      <c r="E57" s="110"/>
      <c r="F57" s="110"/>
      <c r="G57" s="116" t="e">
        <f>VLOOKUP(E57&amp;F57,'[2]女子'!$C$2:$D$54,2,FALSE)</f>
        <v>#N/A</v>
      </c>
      <c r="H57" s="118">
        <f>E57</f>
        <v>0</v>
      </c>
      <c r="I57" s="110"/>
      <c r="J57" s="36"/>
      <c r="K57" s="36"/>
      <c r="L57" s="36"/>
      <c r="M57" s="36"/>
      <c r="N57" s="36"/>
      <c r="O57" s="13" t="s">
        <v>9</v>
      </c>
      <c r="P57" s="13"/>
      <c r="Q57" s="13"/>
      <c r="R57" s="14"/>
      <c r="S57" s="41"/>
      <c r="T57" s="41"/>
      <c r="U57" s="41"/>
      <c r="V57" s="41"/>
      <c r="W57" s="41"/>
      <c r="X57" s="110"/>
      <c r="Y57" s="110"/>
      <c r="Z57" s="116"/>
      <c r="AA57" s="118"/>
      <c r="AB57" s="51"/>
    </row>
    <row r="58" spans="3:28" s="24" customFormat="1" ht="15" customHeight="1">
      <c r="C58" s="112"/>
      <c r="D58" s="111"/>
      <c r="E58" s="111"/>
      <c r="F58" s="111"/>
      <c r="G58" s="117"/>
      <c r="H58" s="119"/>
      <c r="I58" s="111"/>
      <c r="J58" s="36"/>
      <c r="K58" s="36"/>
      <c r="L58" s="36"/>
      <c r="M58" s="36"/>
      <c r="N58" s="36"/>
      <c r="O58" s="13"/>
      <c r="P58" s="13"/>
      <c r="Q58" s="13"/>
      <c r="R58" s="14"/>
      <c r="S58" s="41"/>
      <c r="T58" s="41"/>
      <c r="U58" s="41"/>
      <c r="V58" s="41"/>
      <c r="W58" s="41"/>
      <c r="X58" s="111"/>
      <c r="Y58" s="111"/>
      <c r="Z58" s="117"/>
      <c r="AA58" s="119"/>
      <c r="AB58" s="51"/>
    </row>
    <row r="59" spans="4:28" s="24" customFormat="1" ht="12.75" customHeight="1">
      <c r="D59" s="6"/>
      <c r="E59" s="6"/>
      <c r="F59" s="6"/>
      <c r="G59" s="29"/>
      <c r="H59" s="29"/>
      <c r="I59" s="29"/>
      <c r="J59" s="36"/>
      <c r="K59" s="36"/>
      <c r="L59" s="36"/>
      <c r="M59" s="36"/>
      <c r="N59" s="36"/>
      <c r="O59" s="13"/>
      <c r="P59" s="13"/>
      <c r="Q59" s="13"/>
      <c r="R59" s="14"/>
      <c r="S59" s="41"/>
      <c r="T59" s="41"/>
      <c r="U59" s="41"/>
      <c r="V59" s="41"/>
      <c r="W59" s="41"/>
      <c r="X59" s="29"/>
      <c r="Y59" s="29"/>
      <c r="Z59" s="29"/>
      <c r="AA59" s="29"/>
      <c r="AB59" s="51"/>
    </row>
    <row r="60" spans="4:28" s="24" customFormat="1" ht="12.75" customHeight="1">
      <c r="D60" s="6"/>
      <c r="E60" s="6"/>
      <c r="F60" s="6"/>
      <c r="G60" s="29"/>
      <c r="H60" s="29"/>
      <c r="I60" s="29"/>
      <c r="J60" s="36"/>
      <c r="K60" s="36"/>
      <c r="L60" s="36"/>
      <c r="M60" s="36"/>
      <c r="N60" s="36"/>
      <c r="O60" s="13"/>
      <c r="P60" s="13"/>
      <c r="Q60" s="13"/>
      <c r="R60" s="14"/>
      <c r="S60" s="41"/>
      <c r="T60" s="41"/>
      <c r="U60" s="41"/>
      <c r="V60" s="41"/>
      <c r="W60" s="41"/>
      <c r="X60" s="29"/>
      <c r="Y60" s="29"/>
      <c r="Z60" s="29"/>
      <c r="AA60" s="29"/>
      <c r="AB60" s="51"/>
    </row>
    <row r="61" spans="4:28" s="24" customFormat="1" ht="12.75" customHeight="1">
      <c r="D61" s="6"/>
      <c r="E61" s="6"/>
      <c r="F61" s="6"/>
      <c r="G61" s="29"/>
      <c r="H61" s="29"/>
      <c r="I61" s="29"/>
      <c r="J61" s="36"/>
      <c r="K61" s="36"/>
      <c r="L61" s="36"/>
      <c r="M61" s="36"/>
      <c r="N61" s="36"/>
      <c r="O61" s="13"/>
      <c r="P61" s="13"/>
      <c r="Q61" s="13"/>
      <c r="R61" s="14"/>
      <c r="S61" s="41"/>
      <c r="T61" s="41"/>
      <c r="U61" s="41"/>
      <c r="V61" s="41"/>
      <c r="W61" s="41"/>
      <c r="X61" s="29"/>
      <c r="Y61" s="29"/>
      <c r="Z61" s="29"/>
      <c r="AA61" s="29"/>
      <c r="AB61" s="51"/>
    </row>
    <row r="62" spans="4:28" s="24" customFormat="1" ht="12.75" customHeight="1">
      <c r="D62" s="6"/>
      <c r="E62" s="6"/>
      <c r="F62" s="6"/>
      <c r="G62" s="29"/>
      <c r="H62" s="29"/>
      <c r="I62" s="29"/>
      <c r="J62" s="36"/>
      <c r="K62" s="36"/>
      <c r="L62" s="36"/>
      <c r="M62" s="36"/>
      <c r="N62" s="36"/>
      <c r="O62" s="13"/>
      <c r="P62" s="13"/>
      <c r="Q62" s="13"/>
      <c r="R62" s="14"/>
      <c r="S62" s="41"/>
      <c r="T62" s="41"/>
      <c r="U62" s="41"/>
      <c r="V62" s="41"/>
      <c r="W62" s="41"/>
      <c r="X62" s="29"/>
      <c r="Y62" s="29"/>
      <c r="Z62" s="29"/>
      <c r="AA62" s="29"/>
      <c r="AB62" s="51"/>
    </row>
    <row r="63" spans="4:28" s="24" customFormat="1" ht="12.75" customHeight="1">
      <c r="D63" s="6"/>
      <c r="E63" s="6"/>
      <c r="F63" s="6"/>
      <c r="G63" s="29"/>
      <c r="H63" s="29"/>
      <c r="I63" s="29"/>
      <c r="J63" s="36"/>
      <c r="K63" s="36"/>
      <c r="L63" s="36"/>
      <c r="M63" s="36"/>
      <c r="N63" s="36"/>
      <c r="O63" s="13"/>
      <c r="P63" s="13"/>
      <c r="Q63" s="13"/>
      <c r="R63" s="14"/>
      <c r="S63" s="41"/>
      <c r="T63" s="41"/>
      <c r="U63" s="41"/>
      <c r="V63" s="41"/>
      <c r="W63" s="41"/>
      <c r="X63" s="29"/>
      <c r="Y63" s="29"/>
      <c r="Z63" s="29"/>
      <c r="AA63" s="29"/>
      <c r="AB63" s="51"/>
    </row>
    <row r="64" spans="4:28" s="24" customFormat="1" ht="12.75" customHeight="1">
      <c r="D64" s="6"/>
      <c r="E64" s="6"/>
      <c r="F64" s="6"/>
      <c r="G64" s="29"/>
      <c r="H64" s="29"/>
      <c r="I64" s="29"/>
      <c r="J64" s="36"/>
      <c r="K64" s="36"/>
      <c r="L64" s="36"/>
      <c r="M64" s="36"/>
      <c r="N64" s="36"/>
      <c r="O64" s="13"/>
      <c r="P64" s="13"/>
      <c r="Q64" s="13"/>
      <c r="R64" s="14"/>
      <c r="S64" s="41"/>
      <c r="T64" s="41"/>
      <c r="U64" s="41"/>
      <c r="V64" s="41"/>
      <c r="W64" s="41"/>
      <c r="X64" s="29"/>
      <c r="Y64" s="29"/>
      <c r="Z64" s="29"/>
      <c r="AA64" s="29"/>
      <c r="AB64" s="51"/>
    </row>
    <row r="65" spans="4:28" s="24" customFormat="1" ht="12.75" customHeight="1">
      <c r="D65" s="6"/>
      <c r="E65" s="6"/>
      <c r="F65" s="6"/>
      <c r="G65" s="29"/>
      <c r="H65" s="29"/>
      <c r="I65" s="29"/>
      <c r="J65" s="36"/>
      <c r="K65" s="36"/>
      <c r="L65" s="36"/>
      <c r="M65" s="36"/>
      <c r="N65" s="36"/>
      <c r="O65" s="13"/>
      <c r="P65" s="13"/>
      <c r="Q65" s="13"/>
      <c r="R65" s="14"/>
      <c r="S65" s="41"/>
      <c r="T65" s="41"/>
      <c r="U65" s="41"/>
      <c r="V65" s="41"/>
      <c r="W65" s="41"/>
      <c r="X65" s="29"/>
      <c r="Y65" s="29"/>
      <c r="Z65" s="29"/>
      <c r="AA65" s="29"/>
      <c r="AB65" s="51"/>
    </row>
    <row r="66" spans="4:28" s="24" customFormat="1" ht="12.75" customHeight="1">
      <c r="D66" s="6"/>
      <c r="E66" s="6"/>
      <c r="F66" s="6"/>
      <c r="G66" s="29"/>
      <c r="H66" s="29"/>
      <c r="I66" s="29"/>
      <c r="J66" s="36"/>
      <c r="K66" s="36"/>
      <c r="L66" s="36"/>
      <c r="M66" s="36"/>
      <c r="N66" s="36"/>
      <c r="O66" s="13"/>
      <c r="P66" s="13"/>
      <c r="Q66" s="13"/>
      <c r="R66" s="14"/>
      <c r="S66" s="41"/>
      <c r="T66" s="41"/>
      <c r="U66" s="41"/>
      <c r="V66" s="41"/>
      <c r="W66" s="41"/>
      <c r="X66" s="29"/>
      <c r="Y66" s="29"/>
      <c r="Z66" s="29"/>
      <c r="AA66" s="29"/>
      <c r="AB66" s="51"/>
    </row>
    <row r="67" spans="4:28" s="24" customFormat="1" ht="12.75" customHeight="1">
      <c r="D67" s="6"/>
      <c r="E67" s="6"/>
      <c r="F67" s="6"/>
      <c r="G67" s="29"/>
      <c r="H67" s="29"/>
      <c r="I67" s="29"/>
      <c r="J67" s="36"/>
      <c r="K67" s="36"/>
      <c r="L67" s="36"/>
      <c r="M67" s="36"/>
      <c r="N67" s="36"/>
      <c r="O67" s="13"/>
      <c r="P67" s="13"/>
      <c r="Q67" s="13"/>
      <c r="R67" s="14"/>
      <c r="S67" s="41"/>
      <c r="T67" s="41"/>
      <c r="U67" s="41"/>
      <c r="V67" s="41"/>
      <c r="W67" s="41"/>
      <c r="X67" s="29"/>
      <c r="Y67" s="29"/>
      <c r="Z67" s="29"/>
      <c r="AA67" s="29"/>
      <c r="AB67" s="51"/>
    </row>
    <row r="68" spans="4:28" s="24" customFormat="1" ht="12.75" customHeight="1">
      <c r="D68" s="6"/>
      <c r="E68" s="6"/>
      <c r="F68" s="6"/>
      <c r="G68" s="29"/>
      <c r="H68" s="29"/>
      <c r="I68" s="29"/>
      <c r="J68" s="36"/>
      <c r="K68" s="36"/>
      <c r="L68" s="36"/>
      <c r="M68" s="36"/>
      <c r="N68" s="36"/>
      <c r="O68" s="13"/>
      <c r="P68" s="13"/>
      <c r="Q68" s="13"/>
      <c r="R68" s="14"/>
      <c r="S68" s="41"/>
      <c r="T68" s="41"/>
      <c r="U68" s="41"/>
      <c r="V68" s="41"/>
      <c r="W68" s="41"/>
      <c r="X68" s="29"/>
      <c r="Y68" s="29"/>
      <c r="Z68" s="29"/>
      <c r="AA68" s="29"/>
      <c r="AB68" s="51"/>
    </row>
    <row r="69" spans="4:28" s="24" customFormat="1" ht="12.75" customHeight="1">
      <c r="D69" s="6"/>
      <c r="E69" s="6"/>
      <c r="F69" s="6"/>
      <c r="G69" s="29"/>
      <c r="H69" s="29"/>
      <c r="I69" s="29"/>
      <c r="J69" s="36"/>
      <c r="K69" s="36"/>
      <c r="L69" s="36"/>
      <c r="M69" s="36"/>
      <c r="N69" s="36"/>
      <c r="O69" s="13"/>
      <c r="P69" s="13"/>
      <c r="Q69" s="13"/>
      <c r="R69" s="14"/>
      <c r="S69" s="41"/>
      <c r="T69" s="41"/>
      <c r="U69" s="41"/>
      <c r="V69" s="41"/>
      <c r="W69" s="41"/>
      <c r="X69" s="29"/>
      <c r="Y69" s="29"/>
      <c r="Z69" s="29"/>
      <c r="AA69" s="29"/>
      <c r="AB69" s="51"/>
    </row>
    <row r="70" spans="4:28" s="24" customFormat="1" ht="12.75" customHeight="1">
      <c r="D70" s="6"/>
      <c r="E70" s="6"/>
      <c r="F70" s="6"/>
      <c r="G70" s="29"/>
      <c r="H70" s="29"/>
      <c r="I70" s="29"/>
      <c r="J70" s="36"/>
      <c r="K70" s="36"/>
      <c r="L70" s="36"/>
      <c r="M70" s="36"/>
      <c r="N70" s="36"/>
      <c r="O70" s="13"/>
      <c r="P70" s="13"/>
      <c r="Q70" s="13"/>
      <c r="R70" s="14"/>
      <c r="S70" s="41"/>
      <c r="T70" s="41"/>
      <c r="U70" s="41"/>
      <c r="V70" s="41"/>
      <c r="W70" s="41"/>
      <c r="X70" s="29"/>
      <c r="Y70" s="29"/>
      <c r="Z70" s="29"/>
      <c r="AA70" s="29"/>
      <c r="AB70" s="51"/>
    </row>
    <row r="71" spans="4:28" s="24" customFormat="1" ht="12.75" customHeight="1">
      <c r="D71" s="6"/>
      <c r="E71" s="6"/>
      <c r="F71" s="6"/>
      <c r="G71" s="29"/>
      <c r="H71" s="29"/>
      <c r="I71" s="29"/>
      <c r="J71" s="36"/>
      <c r="K71" s="36"/>
      <c r="L71" s="36"/>
      <c r="M71" s="36"/>
      <c r="N71" s="36"/>
      <c r="O71" s="13"/>
      <c r="P71" s="13"/>
      <c r="Q71" s="13"/>
      <c r="R71" s="14"/>
      <c r="S71" s="41"/>
      <c r="T71" s="41"/>
      <c r="U71" s="41"/>
      <c r="V71" s="41"/>
      <c r="W71" s="41"/>
      <c r="X71" s="29"/>
      <c r="Y71" s="29"/>
      <c r="Z71" s="29"/>
      <c r="AA71" s="29"/>
      <c r="AB71" s="51"/>
    </row>
    <row r="72" spans="4:28" s="24" customFormat="1" ht="12.75" customHeight="1">
      <c r="D72" s="6"/>
      <c r="E72" s="6"/>
      <c r="F72" s="6"/>
      <c r="G72" s="29"/>
      <c r="H72" s="29"/>
      <c r="I72" s="29"/>
      <c r="J72" s="36"/>
      <c r="K72" s="36"/>
      <c r="L72" s="36"/>
      <c r="M72" s="36"/>
      <c r="N72" s="36"/>
      <c r="O72" s="13"/>
      <c r="P72" s="13"/>
      <c r="Q72" s="13"/>
      <c r="R72" s="14"/>
      <c r="S72" s="41"/>
      <c r="T72" s="41"/>
      <c r="U72" s="41"/>
      <c r="V72" s="41"/>
      <c r="W72" s="41"/>
      <c r="X72" s="29"/>
      <c r="Y72" s="29"/>
      <c r="Z72" s="29"/>
      <c r="AA72" s="29"/>
      <c r="AB72" s="51"/>
    </row>
    <row r="73" spans="4:28" s="24" customFormat="1" ht="12.75" customHeight="1">
      <c r="D73" s="6"/>
      <c r="E73" s="6"/>
      <c r="F73" s="6"/>
      <c r="G73" s="29"/>
      <c r="H73" s="29"/>
      <c r="I73" s="29"/>
      <c r="J73" s="36"/>
      <c r="K73" s="36"/>
      <c r="L73" s="36"/>
      <c r="M73" s="36"/>
      <c r="N73" s="36"/>
      <c r="O73" s="13"/>
      <c r="P73" s="13"/>
      <c r="Q73" s="13"/>
      <c r="R73" s="14"/>
      <c r="S73" s="41"/>
      <c r="T73" s="41"/>
      <c r="U73" s="41"/>
      <c r="V73" s="41"/>
      <c r="W73" s="41"/>
      <c r="X73" s="29"/>
      <c r="Y73" s="29"/>
      <c r="Z73" s="29"/>
      <c r="AA73" s="29"/>
      <c r="AB73" s="51"/>
    </row>
    <row r="74" spans="4:28" s="24" customFormat="1" ht="12.75" customHeight="1">
      <c r="D74" s="6"/>
      <c r="E74" s="6"/>
      <c r="F74" s="6"/>
      <c r="G74" s="29"/>
      <c r="H74" s="29"/>
      <c r="I74" s="29"/>
      <c r="J74" s="36"/>
      <c r="K74" s="36"/>
      <c r="L74" s="36"/>
      <c r="M74" s="36"/>
      <c r="N74" s="36"/>
      <c r="O74" s="13"/>
      <c r="P74" s="13"/>
      <c r="Q74" s="13"/>
      <c r="R74" s="14"/>
      <c r="S74" s="41"/>
      <c r="T74" s="41"/>
      <c r="U74" s="41"/>
      <c r="V74" s="41"/>
      <c r="W74" s="41"/>
      <c r="X74" s="29"/>
      <c r="Y74" s="29"/>
      <c r="Z74" s="29"/>
      <c r="AA74" s="29"/>
      <c r="AB74" s="51"/>
    </row>
    <row r="75" spans="4:28" s="24" customFormat="1" ht="12.75" customHeight="1">
      <c r="D75" s="6"/>
      <c r="E75" s="6"/>
      <c r="F75" s="6"/>
      <c r="G75" s="29"/>
      <c r="H75" s="29"/>
      <c r="I75" s="29"/>
      <c r="J75" s="36"/>
      <c r="K75" s="36"/>
      <c r="L75" s="36"/>
      <c r="M75" s="36"/>
      <c r="N75" s="36"/>
      <c r="O75" s="13"/>
      <c r="P75" s="13"/>
      <c r="Q75" s="13"/>
      <c r="R75" s="14"/>
      <c r="S75" s="41"/>
      <c r="T75" s="41"/>
      <c r="U75" s="41"/>
      <c r="V75" s="41"/>
      <c r="W75" s="41"/>
      <c r="X75" s="29"/>
      <c r="Y75" s="29"/>
      <c r="Z75" s="29"/>
      <c r="AA75" s="29"/>
      <c r="AB75" s="51"/>
    </row>
    <row r="76" spans="4:28" s="24" customFormat="1" ht="12.75" customHeight="1">
      <c r="D76" s="6"/>
      <c r="E76" s="6"/>
      <c r="F76" s="6"/>
      <c r="G76" s="29"/>
      <c r="H76" s="29"/>
      <c r="I76" s="29"/>
      <c r="J76" s="36"/>
      <c r="K76" s="36"/>
      <c r="L76" s="36"/>
      <c r="M76" s="36"/>
      <c r="N76" s="36"/>
      <c r="O76" s="13"/>
      <c r="P76" s="13"/>
      <c r="Q76" s="13"/>
      <c r="R76" s="14"/>
      <c r="S76" s="41"/>
      <c r="T76" s="41"/>
      <c r="U76" s="41"/>
      <c r="V76" s="41"/>
      <c r="W76" s="41"/>
      <c r="X76" s="29"/>
      <c r="Y76" s="29"/>
      <c r="Z76" s="29"/>
      <c r="AA76" s="29"/>
      <c r="AB76" s="51"/>
    </row>
    <row r="77" spans="4:28" s="24" customFormat="1" ht="12.75" customHeight="1">
      <c r="D77" s="6"/>
      <c r="E77" s="6"/>
      <c r="F77" s="6"/>
      <c r="G77" s="29"/>
      <c r="H77" s="29"/>
      <c r="I77" s="29"/>
      <c r="J77" s="36"/>
      <c r="K77" s="36"/>
      <c r="L77" s="36"/>
      <c r="M77" s="36"/>
      <c r="N77" s="36"/>
      <c r="O77" s="13"/>
      <c r="P77" s="13"/>
      <c r="Q77" s="13"/>
      <c r="R77" s="14"/>
      <c r="S77" s="41"/>
      <c r="T77" s="41"/>
      <c r="U77" s="41"/>
      <c r="V77" s="41"/>
      <c r="W77" s="41"/>
      <c r="X77" s="29"/>
      <c r="Y77" s="29"/>
      <c r="Z77" s="29"/>
      <c r="AA77" s="29"/>
      <c r="AB77" s="51"/>
    </row>
    <row r="78" spans="4:28" s="24" customFormat="1" ht="12.75" customHeight="1">
      <c r="D78" s="6"/>
      <c r="E78" s="6"/>
      <c r="F78" s="6"/>
      <c r="G78" s="29"/>
      <c r="H78" s="29"/>
      <c r="I78" s="29"/>
      <c r="J78" s="36"/>
      <c r="K78" s="36"/>
      <c r="L78" s="36"/>
      <c r="M78" s="36"/>
      <c r="N78" s="36"/>
      <c r="O78" s="13"/>
      <c r="P78" s="13"/>
      <c r="Q78" s="13"/>
      <c r="R78" s="14"/>
      <c r="S78" s="41"/>
      <c r="T78" s="41"/>
      <c r="U78" s="41"/>
      <c r="V78" s="41"/>
      <c r="W78" s="41"/>
      <c r="X78" s="29"/>
      <c r="Y78" s="29"/>
      <c r="Z78" s="29"/>
      <c r="AA78" s="29"/>
      <c r="AB78" s="51"/>
    </row>
    <row r="79" spans="4:28" s="24" customFormat="1" ht="12.75" customHeight="1">
      <c r="D79" s="6"/>
      <c r="E79" s="6"/>
      <c r="F79" s="6"/>
      <c r="G79" s="29"/>
      <c r="H79" s="29"/>
      <c r="I79" s="29"/>
      <c r="J79" s="36"/>
      <c r="K79" s="36"/>
      <c r="L79" s="36"/>
      <c r="M79" s="36"/>
      <c r="N79" s="36"/>
      <c r="O79" s="13"/>
      <c r="P79" s="13"/>
      <c r="Q79" s="13"/>
      <c r="R79" s="14"/>
      <c r="S79" s="41"/>
      <c r="T79" s="41"/>
      <c r="U79" s="41"/>
      <c r="V79" s="41"/>
      <c r="W79" s="41"/>
      <c r="X79" s="29"/>
      <c r="Y79" s="29"/>
      <c r="Z79" s="29"/>
      <c r="AA79" s="29"/>
      <c r="AB79" s="51"/>
    </row>
    <row r="80" spans="4:28" s="24" customFormat="1" ht="12.75" customHeight="1">
      <c r="D80" s="6"/>
      <c r="E80" s="6"/>
      <c r="F80" s="6"/>
      <c r="G80" s="29"/>
      <c r="H80" s="29"/>
      <c r="I80" s="29"/>
      <c r="J80" s="36"/>
      <c r="K80" s="36"/>
      <c r="L80" s="36"/>
      <c r="M80" s="36"/>
      <c r="N80" s="36"/>
      <c r="O80" s="13"/>
      <c r="P80" s="13"/>
      <c r="Q80" s="13"/>
      <c r="R80" s="14"/>
      <c r="S80" s="41"/>
      <c r="T80" s="41"/>
      <c r="U80" s="41"/>
      <c r="V80" s="41"/>
      <c r="W80" s="41"/>
      <c r="X80" s="29"/>
      <c r="Y80" s="29"/>
      <c r="Z80" s="29"/>
      <c r="AA80" s="29"/>
      <c r="AB80" s="51"/>
    </row>
    <row r="81" spans="4:28" s="24" customFormat="1" ht="12.75" customHeight="1">
      <c r="D81" s="6"/>
      <c r="E81" s="6"/>
      <c r="F81" s="6"/>
      <c r="G81" s="29"/>
      <c r="H81" s="29"/>
      <c r="I81" s="29"/>
      <c r="J81" s="36"/>
      <c r="K81" s="36"/>
      <c r="L81" s="36"/>
      <c r="M81" s="36"/>
      <c r="N81" s="36"/>
      <c r="O81" s="13"/>
      <c r="P81" s="13"/>
      <c r="Q81" s="13"/>
      <c r="R81" s="14"/>
      <c r="S81" s="41"/>
      <c r="T81" s="41"/>
      <c r="U81" s="41"/>
      <c r="V81" s="41"/>
      <c r="W81" s="41"/>
      <c r="X81" s="29"/>
      <c r="Y81" s="29"/>
      <c r="Z81" s="29"/>
      <c r="AA81" s="29"/>
      <c r="AB81" s="51"/>
    </row>
    <row r="82" spans="4:28" s="24" customFormat="1" ht="12.75" customHeight="1">
      <c r="D82" s="6"/>
      <c r="E82" s="6"/>
      <c r="F82" s="6"/>
      <c r="G82" s="29"/>
      <c r="H82" s="29"/>
      <c r="I82" s="29"/>
      <c r="J82" s="36"/>
      <c r="K82" s="36"/>
      <c r="L82" s="36"/>
      <c r="M82" s="36"/>
      <c r="N82" s="36"/>
      <c r="O82" s="13"/>
      <c r="P82" s="13"/>
      <c r="Q82" s="13"/>
      <c r="R82" s="14"/>
      <c r="S82" s="41"/>
      <c r="T82" s="41"/>
      <c r="U82" s="41"/>
      <c r="V82" s="41"/>
      <c r="W82" s="41"/>
      <c r="X82" s="29"/>
      <c r="Y82" s="29"/>
      <c r="Z82" s="29"/>
      <c r="AA82" s="29"/>
      <c r="AB82" s="51"/>
    </row>
    <row r="83" spans="4:28" s="24" customFormat="1" ht="12.75" customHeight="1">
      <c r="D83" s="6"/>
      <c r="E83" s="6"/>
      <c r="F83" s="6"/>
      <c r="G83" s="29"/>
      <c r="H83" s="29"/>
      <c r="I83" s="29"/>
      <c r="J83" s="36"/>
      <c r="K83" s="36"/>
      <c r="L83" s="36"/>
      <c r="M83" s="36"/>
      <c r="N83" s="36"/>
      <c r="O83" s="13"/>
      <c r="P83" s="13"/>
      <c r="Q83" s="13"/>
      <c r="R83" s="14"/>
      <c r="S83" s="41"/>
      <c r="T83" s="41"/>
      <c r="U83" s="41"/>
      <c r="V83" s="41"/>
      <c r="W83" s="41"/>
      <c r="X83" s="29"/>
      <c r="Y83" s="29"/>
      <c r="Z83" s="29"/>
      <c r="AA83" s="29"/>
      <c r="AB83" s="51"/>
    </row>
    <row r="84" spans="4:28" s="24" customFormat="1" ht="12.75" customHeight="1">
      <c r="D84" s="6"/>
      <c r="E84" s="6"/>
      <c r="F84" s="6"/>
      <c r="G84" s="29"/>
      <c r="H84" s="29"/>
      <c r="I84" s="29"/>
      <c r="J84" s="36"/>
      <c r="K84" s="36"/>
      <c r="L84" s="36"/>
      <c r="M84" s="36"/>
      <c r="N84" s="36"/>
      <c r="O84" s="13"/>
      <c r="P84" s="13"/>
      <c r="Q84" s="13"/>
      <c r="R84" s="14"/>
      <c r="S84" s="41"/>
      <c r="T84" s="41"/>
      <c r="U84" s="41"/>
      <c r="V84" s="41"/>
      <c r="W84" s="41"/>
      <c r="X84" s="29"/>
      <c r="Y84" s="29"/>
      <c r="Z84" s="29"/>
      <c r="AA84" s="29"/>
      <c r="AB84" s="51"/>
    </row>
    <row r="85" spans="4:28" s="24" customFormat="1" ht="12.75" customHeight="1">
      <c r="D85" s="6"/>
      <c r="E85" s="6"/>
      <c r="F85" s="6"/>
      <c r="G85" s="29"/>
      <c r="H85" s="29"/>
      <c r="I85" s="29"/>
      <c r="J85" s="36"/>
      <c r="K85" s="36"/>
      <c r="L85" s="36"/>
      <c r="M85" s="36"/>
      <c r="N85" s="36"/>
      <c r="O85" s="13"/>
      <c r="P85" s="13"/>
      <c r="Q85" s="13"/>
      <c r="R85" s="14"/>
      <c r="S85" s="41"/>
      <c r="T85" s="41"/>
      <c r="U85" s="41"/>
      <c r="V85" s="41"/>
      <c r="W85" s="41"/>
      <c r="X85" s="29"/>
      <c r="Y85" s="29"/>
      <c r="Z85" s="29"/>
      <c r="AA85" s="29"/>
      <c r="AB85" s="51"/>
    </row>
    <row r="86" spans="4:28" s="24" customFormat="1" ht="12.75" customHeight="1">
      <c r="D86" s="6"/>
      <c r="E86" s="6"/>
      <c r="F86" s="6"/>
      <c r="G86" s="29"/>
      <c r="H86" s="29"/>
      <c r="I86" s="29"/>
      <c r="J86" s="36"/>
      <c r="K86" s="36"/>
      <c r="L86" s="36"/>
      <c r="M86" s="36"/>
      <c r="N86" s="36"/>
      <c r="O86" s="13"/>
      <c r="P86" s="13"/>
      <c r="Q86" s="13"/>
      <c r="R86" s="14"/>
      <c r="S86" s="41"/>
      <c r="T86" s="41"/>
      <c r="U86" s="41"/>
      <c r="V86" s="41"/>
      <c r="W86" s="41"/>
      <c r="X86" s="29"/>
      <c r="Y86" s="29"/>
      <c r="Z86" s="29"/>
      <c r="AA86" s="29"/>
      <c r="AB86" s="51"/>
    </row>
    <row r="87" spans="4:28" s="24" customFormat="1" ht="12.75" customHeight="1">
      <c r="D87" s="6"/>
      <c r="E87" s="6"/>
      <c r="F87" s="6"/>
      <c r="G87" s="29"/>
      <c r="H87" s="29"/>
      <c r="I87" s="29"/>
      <c r="J87" s="36"/>
      <c r="K87" s="36"/>
      <c r="L87" s="36"/>
      <c r="M87" s="36"/>
      <c r="N87" s="36"/>
      <c r="O87" s="13"/>
      <c r="P87" s="13"/>
      <c r="Q87" s="13"/>
      <c r="R87" s="14"/>
      <c r="S87" s="41"/>
      <c r="T87" s="41"/>
      <c r="U87" s="41"/>
      <c r="V87" s="41"/>
      <c r="W87" s="41"/>
      <c r="X87" s="29"/>
      <c r="Y87" s="29"/>
      <c r="Z87" s="29"/>
      <c r="AA87" s="29"/>
      <c r="AB87" s="51"/>
    </row>
    <row r="88" spans="4:28" s="24" customFormat="1" ht="12.75" customHeight="1">
      <c r="D88" s="6"/>
      <c r="E88" s="6"/>
      <c r="F88" s="6"/>
      <c r="G88" s="29"/>
      <c r="H88" s="29"/>
      <c r="I88" s="29"/>
      <c r="J88" s="36"/>
      <c r="K88" s="36"/>
      <c r="L88" s="36"/>
      <c r="M88" s="36"/>
      <c r="N88" s="36"/>
      <c r="O88" s="13"/>
      <c r="P88" s="13"/>
      <c r="Q88" s="13"/>
      <c r="R88" s="14"/>
      <c r="S88" s="41"/>
      <c r="T88" s="41"/>
      <c r="U88" s="41"/>
      <c r="V88" s="41"/>
      <c r="W88" s="41"/>
      <c r="X88" s="29"/>
      <c r="Y88" s="29"/>
      <c r="Z88" s="29"/>
      <c r="AA88" s="29"/>
      <c r="AB88" s="51"/>
    </row>
    <row r="89" spans="4:28" s="24" customFormat="1" ht="12.75" customHeight="1">
      <c r="D89" s="6"/>
      <c r="E89" s="6"/>
      <c r="F89" s="6"/>
      <c r="G89" s="29"/>
      <c r="H89" s="29"/>
      <c r="I89" s="29"/>
      <c r="J89" s="36"/>
      <c r="K89" s="36"/>
      <c r="L89" s="36"/>
      <c r="M89" s="36"/>
      <c r="N89" s="36"/>
      <c r="O89" s="13"/>
      <c r="P89" s="13"/>
      <c r="Q89" s="13"/>
      <c r="R89" s="14"/>
      <c r="S89" s="41"/>
      <c r="T89" s="41"/>
      <c r="U89" s="41"/>
      <c r="V89" s="41"/>
      <c r="W89" s="41"/>
      <c r="X89" s="29"/>
      <c r="Y89" s="29"/>
      <c r="Z89" s="29"/>
      <c r="AA89" s="29"/>
      <c r="AB89" s="51"/>
    </row>
    <row r="90" spans="4:28" s="24" customFormat="1" ht="12.75" customHeight="1">
      <c r="D90" s="6"/>
      <c r="E90" s="6"/>
      <c r="F90" s="6"/>
      <c r="G90" s="29"/>
      <c r="H90" s="29"/>
      <c r="I90" s="29"/>
      <c r="J90" s="36"/>
      <c r="K90" s="36"/>
      <c r="L90" s="36"/>
      <c r="M90" s="36"/>
      <c r="N90" s="36"/>
      <c r="O90" s="13"/>
      <c r="P90" s="13"/>
      <c r="Q90" s="13"/>
      <c r="R90" s="14"/>
      <c r="S90" s="41"/>
      <c r="T90" s="41"/>
      <c r="U90" s="41"/>
      <c r="V90" s="41"/>
      <c r="W90" s="41"/>
      <c r="X90" s="29"/>
      <c r="Y90" s="29"/>
      <c r="Z90" s="29"/>
      <c r="AA90" s="29"/>
      <c r="AB90" s="51"/>
    </row>
    <row r="91" spans="4:28" s="24" customFormat="1" ht="12.75" customHeight="1">
      <c r="D91" s="6"/>
      <c r="E91" s="6"/>
      <c r="F91" s="6"/>
      <c r="G91" s="29"/>
      <c r="H91" s="29"/>
      <c r="I91" s="29"/>
      <c r="J91" s="36"/>
      <c r="K91" s="36"/>
      <c r="L91" s="36"/>
      <c r="M91" s="36"/>
      <c r="N91" s="36"/>
      <c r="O91" s="13"/>
      <c r="P91" s="13"/>
      <c r="Q91" s="13"/>
      <c r="R91" s="14"/>
      <c r="S91" s="41"/>
      <c r="T91" s="41"/>
      <c r="U91" s="41"/>
      <c r="V91" s="41"/>
      <c r="W91" s="41"/>
      <c r="X91" s="29"/>
      <c r="Y91" s="29"/>
      <c r="Z91" s="29"/>
      <c r="AA91" s="29"/>
      <c r="AB91" s="51"/>
    </row>
    <row r="92" spans="4:28" s="24" customFormat="1" ht="12.75" customHeight="1">
      <c r="D92" s="6"/>
      <c r="E92" s="6"/>
      <c r="F92" s="6"/>
      <c r="G92" s="29"/>
      <c r="H92" s="29"/>
      <c r="I92" s="29"/>
      <c r="J92" s="36"/>
      <c r="K92" s="36"/>
      <c r="L92" s="36"/>
      <c r="M92" s="36"/>
      <c r="N92" s="36"/>
      <c r="O92" s="13"/>
      <c r="P92" s="13"/>
      <c r="Q92" s="13"/>
      <c r="R92" s="14"/>
      <c r="S92" s="41"/>
      <c r="T92" s="41"/>
      <c r="U92" s="41"/>
      <c r="V92" s="41"/>
      <c r="W92" s="41"/>
      <c r="X92" s="29"/>
      <c r="Y92" s="29"/>
      <c r="Z92" s="29"/>
      <c r="AA92" s="29"/>
      <c r="AB92" s="51"/>
    </row>
    <row r="93" spans="4:28" s="24" customFormat="1" ht="12.75" customHeight="1">
      <c r="D93" s="6"/>
      <c r="E93" s="6"/>
      <c r="F93" s="6"/>
      <c r="G93" s="29"/>
      <c r="H93" s="29"/>
      <c r="I93" s="29"/>
      <c r="J93" s="36"/>
      <c r="K93" s="36"/>
      <c r="L93" s="36"/>
      <c r="M93" s="36"/>
      <c r="N93" s="36"/>
      <c r="O93" s="13"/>
      <c r="P93" s="13"/>
      <c r="Q93" s="13"/>
      <c r="R93" s="14"/>
      <c r="S93" s="41"/>
      <c r="T93" s="41"/>
      <c r="U93" s="41"/>
      <c r="V93" s="41"/>
      <c r="W93" s="41"/>
      <c r="X93" s="29"/>
      <c r="Y93" s="29"/>
      <c r="Z93" s="29"/>
      <c r="AA93" s="29"/>
      <c r="AB93" s="51"/>
    </row>
    <row r="94" spans="4:28" s="24" customFormat="1" ht="12.75" customHeight="1">
      <c r="D94" s="6"/>
      <c r="E94" s="6"/>
      <c r="F94" s="6"/>
      <c r="G94" s="29"/>
      <c r="H94" s="29"/>
      <c r="I94" s="29"/>
      <c r="J94" s="36"/>
      <c r="K94" s="36"/>
      <c r="L94" s="36"/>
      <c r="M94" s="36"/>
      <c r="N94" s="36"/>
      <c r="O94" s="13"/>
      <c r="P94" s="13"/>
      <c r="Q94" s="13"/>
      <c r="R94" s="14"/>
      <c r="S94" s="41"/>
      <c r="T94" s="41"/>
      <c r="U94" s="41"/>
      <c r="V94" s="41"/>
      <c r="W94" s="41"/>
      <c r="X94" s="29"/>
      <c r="Y94" s="29"/>
      <c r="Z94" s="29"/>
      <c r="AA94" s="29"/>
      <c r="AB94" s="51"/>
    </row>
    <row r="95" spans="4:28" s="24" customFormat="1" ht="12.75" customHeight="1">
      <c r="D95" s="6"/>
      <c r="E95" s="6"/>
      <c r="F95" s="6"/>
      <c r="G95" s="29"/>
      <c r="H95" s="29"/>
      <c r="I95" s="29"/>
      <c r="J95" s="36"/>
      <c r="K95" s="36"/>
      <c r="L95" s="36"/>
      <c r="M95" s="36"/>
      <c r="N95" s="36"/>
      <c r="O95" s="13"/>
      <c r="P95" s="13"/>
      <c r="Q95" s="13"/>
      <c r="R95" s="14"/>
      <c r="S95" s="41"/>
      <c r="T95" s="41"/>
      <c r="U95" s="41"/>
      <c r="V95" s="41"/>
      <c r="W95" s="41"/>
      <c r="X95" s="29"/>
      <c r="Y95" s="29"/>
      <c r="Z95" s="29"/>
      <c r="AA95" s="29"/>
      <c r="AB95" s="51"/>
    </row>
    <row r="96" spans="4:28" s="24" customFormat="1" ht="12.75" customHeight="1">
      <c r="D96" s="6"/>
      <c r="E96" s="6"/>
      <c r="F96" s="6"/>
      <c r="G96" s="29"/>
      <c r="H96" s="29"/>
      <c r="I96" s="29"/>
      <c r="J96" s="36"/>
      <c r="K96" s="36"/>
      <c r="L96" s="36"/>
      <c r="M96" s="36"/>
      <c r="N96" s="36"/>
      <c r="O96" s="13"/>
      <c r="P96" s="13"/>
      <c r="Q96" s="13"/>
      <c r="R96" s="14"/>
      <c r="S96" s="41"/>
      <c r="T96" s="41"/>
      <c r="U96" s="41"/>
      <c r="V96" s="41"/>
      <c r="W96" s="41"/>
      <c r="X96" s="29"/>
      <c r="Y96" s="29"/>
      <c r="Z96" s="29"/>
      <c r="AA96" s="29"/>
      <c r="AB96" s="51"/>
    </row>
    <row r="97" spans="4:28" s="24" customFormat="1" ht="12.75" customHeight="1">
      <c r="D97" s="6"/>
      <c r="E97" s="6"/>
      <c r="F97" s="6"/>
      <c r="G97" s="29"/>
      <c r="H97" s="29"/>
      <c r="I97" s="29"/>
      <c r="J97" s="36"/>
      <c r="K97" s="36"/>
      <c r="L97" s="36"/>
      <c r="M97" s="36"/>
      <c r="N97" s="36"/>
      <c r="O97" s="13"/>
      <c r="P97" s="13"/>
      <c r="Q97" s="13"/>
      <c r="R97" s="14"/>
      <c r="S97" s="41"/>
      <c r="T97" s="41"/>
      <c r="U97" s="41"/>
      <c r="V97" s="41"/>
      <c r="W97" s="41"/>
      <c r="X97" s="29"/>
      <c r="Y97" s="29"/>
      <c r="Z97" s="29"/>
      <c r="AA97" s="29"/>
      <c r="AB97" s="51"/>
    </row>
    <row r="98" spans="4:28" s="24" customFormat="1" ht="12.75" customHeight="1">
      <c r="D98" s="6"/>
      <c r="E98" s="6"/>
      <c r="F98" s="6"/>
      <c r="G98" s="29"/>
      <c r="H98" s="29"/>
      <c r="I98" s="29"/>
      <c r="J98" s="36"/>
      <c r="K98" s="36"/>
      <c r="L98" s="36"/>
      <c r="M98" s="36"/>
      <c r="N98" s="36"/>
      <c r="O98" s="13"/>
      <c r="P98" s="13"/>
      <c r="Q98" s="13"/>
      <c r="R98" s="14"/>
      <c r="S98" s="41"/>
      <c r="T98" s="41"/>
      <c r="U98" s="41"/>
      <c r="V98" s="41"/>
      <c r="W98" s="41"/>
      <c r="X98" s="29"/>
      <c r="Y98" s="29"/>
      <c r="Z98" s="29"/>
      <c r="AA98" s="29"/>
      <c r="AB98" s="51"/>
    </row>
    <row r="99" spans="4:28" s="24" customFormat="1" ht="12.75" customHeight="1">
      <c r="D99" s="6"/>
      <c r="E99" s="6"/>
      <c r="F99" s="6"/>
      <c r="G99" s="29"/>
      <c r="H99" s="29"/>
      <c r="I99" s="29"/>
      <c r="J99" s="36"/>
      <c r="K99" s="36"/>
      <c r="L99" s="36"/>
      <c r="M99" s="36"/>
      <c r="N99" s="36"/>
      <c r="O99" s="13"/>
      <c r="P99" s="13"/>
      <c r="Q99" s="13"/>
      <c r="R99" s="14"/>
      <c r="S99" s="41"/>
      <c r="T99" s="41"/>
      <c r="U99" s="41"/>
      <c r="V99" s="41"/>
      <c r="W99" s="41"/>
      <c r="X99" s="29"/>
      <c r="Y99" s="29"/>
      <c r="Z99" s="29"/>
      <c r="AA99" s="29"/>
      <c r="AB99" s="51"/>
    </row>
    <row r="100" spans="4:28" s="24" customFormat="1" ht="12.75" customHeight="1">
      <c r="D100" s="6"/>
      <c r="E100" s="6"/>
      <c r="F100" s="6"/>
      <c r="G100" s="29"/>
      <c r="H100" s="29"/>
      <c r="I100" s="29"/>
      <c r="J100" s="36"/>
      <c r="K100" s="36"/>
      <c r="L100" s="36"/>
      <c r="M100" s="36"/>
      <c r="N100" s="36"/>
      <c r="O100" s="13"/>
      <c r="P100" s="13"/>
      <c r="Q100" s="13"/>
      <c r="R100" s="14"/>
      <c r="S100" s="41"/>
      <c r="T100" s="41"/>
      <c r="U100" s="41"/>
      <c r="V100" s="41"/>
      <c r="W100" s="41"/>
      <c r="X100" s="29"/>
      <c r="Y100" s="29"/>
      <c r="Z100" s="29"/>
      <c r="AA100" s="29"/>
      <c r="AB100" s="51"/>
    </row>
    <row r="101" spans="4:28" s="24" customFormat="1" ht="12.75" customHeight="1">
      <c r="D101" s="6"/>
      <c r="E101" s="6"/>
      <c r="F101" s="6"/>
      <c r="G101" s="29"/>
      <c r="H101" s="29"/>
      <c r="I101" s="29"/>
      <c r="J101" s="36"/>
      <c r="K101" s="36"/>
      <c r="L101" s="36"/>
      <c r="M101" s="36"/>
      <c r="N101" s="36"/>
      <c r="O101" s="13"/>
      <c r="P101" s="13"/>
      <c r="Q101" s="13"/>
      <c r="R101" s="14"/>
      <c r="S101" s="41"/>
      <c r="T101" s="41"/>
      <c r="U101" s="41"/>
      <c r="V101" s="41"/>
      <c r="W101" s="41"/>
      <c r="X101" s="29"/>
      <c r="Y101" s="29"/>
      <c r="Z101" s="29"/>
      <c r="AA101" s="29"/>
      <c r="AB101" s="51"/>
    </row>
    <row r="102" spans="4:28" s="24" customFormat="1" ht="12.75" customHeight="1">
      <c r="D102" s="6"/>
      <c r="E102" s="6"/>
      <c r="F102" s="6"/>
      <c r="G102" s="29"/>
      <c r="H102" s="29"/>
      <c r="I102" s="29"/>
      <c r="J102" s="36"/>
      <c r="K102" s="36"/>
      <c r="L102" s="36"/>
      <c r="M102" s="36"/>
      <c r="N102" s="36"/>
      <c r="O102" s="13"/>
      <c r="P102" s="13"/>
      <c r="Q102" s="13"/>
      <c r="R102" s="14"/>
      <c r="S102" s="41"/>
      <c r="T102" s="41"/>
      <c r="U102" s="41"/>
      <c r="V102" s="41"/>
      <c r="W102" s="41"/>
      <c r="X102" s="29"/>
      <c r="Y102" s="29"/>
      <c r="Z102" s="29"/>
      <c r="AA102" s="29"/>
      <c r="AB102" s="51"/>
    </row>
    <row r="103" spans="4:28" s="24" customFormat="1" ht="12.75" customHeight="1">
      <c r="D103" s="6"/>
      <c r="E103" s="6"/>
      <c r="F103" s="6"/>
      <c r="G103" s="29"/>
      <c r="H103" s="29"/>
      <c r="I103" s="29"/>
      <c r="J103" s="36"/>
      <c r="K103" s="36"/>
      <c r="L103" s="36"/>
      <c r="M103" s="36"/>
      <c r="N103" s="36"/>
      <c r="O103" s="13"/>
      <c r="P103" s="13"/>
      <c r="Q103" s="13"/>
      <c r="R103" s="14"/>
      <c r="S103" s="41"/>
      <c r="T103" s="41"/>
      <c r="U103" s="41"/>
      <c r="V103" s="41"/>
      <c r="W103" s="41"/>
      <c r="X103" s="29"/>
      <c r="Y103" s="29"/>
      <c r="Z103" s="29"/>
      <c r="AA103" s="29"/>
      <c r="AB103" s="51"/>
    </row>
    <row r="104" spans="4:28" s="24" customFormat="1" ht="12.75" customHeight="1">
      <c r="D104" s="6"/>
      <c r="E104" s="6"/>
      <c r="F104" s="6"/>
      <c r="G104" s="29"/>
      <c r="H104" s="29"/>
      <c r="I104" s="29"/>
      <c r="J104" s="36"/>
      <c r="K104" s="36"/>
      <c r="L104" s="36"/>
      <c r="M104" s="36"/>
      <c r="N104" s="36"/>
      <c r="O104" s="13"/>
      <c r="P104" s="13"/>
      <c r="Q104" s="13"/>
      <c r="R104" s="14"/>
      <c r="S104" s="41"/>
      <c r="T104" s="41"/>
      <c r="U104" s="41"/>
      <c r="V104" s="41"/>
      <c r="W104" s="41"/>
      <c r="X104" s="29"/>
      <c r="Y104" s="29"/>
      <c r="Z104" s="29"/>
      <c r="AA104" s="29"/>
      <c r="AB104" s="51"/>
    </row>
    <row r="105" spans="4:28" s="24" customFormat="1" ht="12.75" customHeight="1">
      <c r="D105" s="6"/>
      <c r="E105" s="6"/>
      <c r="F105" s="6"/>
      <c r="G105" s="29"/>
      <c r="H105" s="29"/>
      <c r="I105" s="29"/>
      <c r="J105" s="36"/>
      <c r="K105" s="36"/>
      <c r="L105" s="36"/>
      <c r="M105" s="36"/>
      <c r="N105" s="36"/>
      <c r="O105" s="13"/>
      <c r="P105" s="13"/>
      <c r="Q105" s="13"/>
      <c r="R105" s="14"/>
      <c r="S105" s="41"/>
      <c r="T105" s="41"/>
      <c r="U105" s="41"/>
      <c r="V105" s="41"/>
      <c r="W105" s="41"/>
      <c r="X105" s="29"/>
      <c r="Y105" s="29"/>
      <c r="Z105" s="29"/>
      <c r="AA105" s="29"/>
      <c r="AB105" s="51"/>
    </row>
    <row r="106" spans="4:28" s="24" customFormat="1" ht="12.75" customHeight="1">
      <c r="D106" s="6"/>
      <c r="E106" s="6"/>
      <c r="F106" s="6"/>
      <c r="G106" s="29"/>
      <c r="H106" s="29"/>
      <c r="I106" s="29"/>
      <c r="J106" s="36"/>
      <c r="K106" s="36"/>
      <c r="L106" s="36"/>
      <c r="M106" s="36"/>
      <c r="N106" s="36"/>
      <c r="O106" s="13"/>
      <c r="P106" s="13"/>
      <c r="Q106" s="13"/>
      <c r="R106" s="14"/>
      <c r="S106" s="41"/>
      <c r="T106" s="41"/>
      <c r="U106" s="41"/>
      <c r="V106" s="41"/>
      <c r="W106" s="41"/>
      <c r="X106" s="29"/>
      <c r="Y106" s="29"/>
      <c r="Z106" s="29"/>
      <c r="AA106" s="29"/>
      <c r="AB106" s="51"/>
    </row>
    <row r="107" spans="4:28" s="24" customFormat="1" ht="12.75" customHeight="1">
      <c r="D107" s="6"/>
      <c r="E107" s="6"/>
      <c r="F107" s="6"/>
      <c r="G107" s="29"/>
      <c r="H107" s="29"/>
      <c r="I107" s="29"/>
      <c r="J107" s="36"/>
      <c r="K107" s="36"/>
      <c r="L107" s="36"/>
      <c r="M107" s="36"/>
      <c r="N107" s="36"/>
      <c r="O107" s="13"/>
      <c r="P107" s="13"/>
      <c r="Q107" s="13"/>
      <c r="R107" s="14"/>
      <c r="S107" s="41"/>
      <c r="T107" s="41"/>
      <c r="U107" s="41"/>
      <c r="V107" s="41"/>
      <c r="W107" s="41"/>
      <c r="X107" s="29"/>
      <c r="Y107" s="29"/>
      <c r="Z107" s="29"/>
      <c r="AA107" s="29"/>
      <c r="AB107" s="51"/>
    </row>
    <row r="108" spans="4:28" s="24" customFormat="1" ht="12.75" customHeight="1">
      <c r="D108" s="6"/>
      <c r="E108" s="6"/>
      <c r="F108" s="6"/>
      <c r="G108" s="29"/>
      <c r="H108" s="29"/>
      <c r="I108" s="29"/>
      <c r="J108" s="36"/>
      <c r="K108" s="36"/>
      <c r="L108" s="36"/>
      <c r="M108" s="36"/>
      <c r="N108" s="36"/>
      <c r="O108" s="13"/>
      <c r="P108" s="13"/>
      <c r="Q108" s="13"/>
      <c r="R108" s="14"/>
      <c r="S108" s="41"/>
      <c r="T108" s="41"/>
      <c r="U108" s="41"/>
      <c r="V108" s="41"/>
      <c r="W108" s="41"/>
      <c r="X108" s="29"/>
      <c r="Y108" s="29"/>
      <c r="Z108" s="29"/>
      <c r="AA108" s="29"/>
      <c r="AB108" s="51"/>
    </row>
    <row r="109" spans="4:28" s="24" customFormat="1" ht="12.75" customHeight="1">
      <c r="D109" s="6"/>
      <c r="E109" s="6"/>
      <c r="F109" s="6"/>
      <c r="G109" s="29"/>
      <c r="H109" s="29"/>
      <c r="I109" s="29"/>
      <c r="J109" s="36"/>
      <c r="K109" s="36"/>
      <c r="L109" s="36"/>
      <c r="M109" s="36"/>
      <c r="N109" s="36"/>
      <c r="O109" s="13"/>
      <c r="P109" s="13"/>
      <c r="Q109" s="13"/>
      <c r="R109" s="14"/>
      <c r="S109" s="41"/>
      <c r="T109" s="41"/>
      <c r="U109" s="41"/>
      <c r="V109" s="41"/>
      <c r="W109" s="41"/>
      <c r="X109" s="29"/>
      <c r="Y109" s="29"/>
      <c r="Z109" s="29"/>
      <c r="AA109" s="29"/>
      <c r="AB109" s="51"/>
    </row>
    <row r="110" spans="4:28" s="24" customFormat="1" ht="12.75" customHeight="1">
      <c r="D110" s="6"/>
      <c r="E110" s="6"/>
      <c r="F110" s="6"/>
      <c r="G110" s="29"/>
      <c r="H110" s="29"/>
      <c r="I110" s="29"/>
      <c r="J110" s="36"/>
      <c r="K110" s="36"/>
      <c r="L110" s="36"/>
      <c r="M110" s="36"/>
      <c r="N110" s="36"/>
      <c r="O110" s="13"/>
      <c r="P110" s="13"/>
      <c r="Q110" s="13"/>
      <c r="R110" s="14"/>
      <c r="S110" s="41"/>
      <c r="T110" s="41"/>
      <c r="U110" s="41"/>
      <c r="V110" s="41"/>
      <c r="W110" s="41"/>
      <c r="X110" s="29"/>
      <c r="Y110" s="29"/>
      <c r="Z110" s="29"/>
      <c r="AA110" s="29"/>
      <c r="AB110" s="51"/>
    </row>
    <row r="111" spans="4:28" s="24" customFormat="1" ht="12.75" customHeight="1">
      <c r="D111" s="6"/>
      <c r="E111" s="6"/>
      <c r="F111" s="6"/>
      <c r="G111" s="29"/>
      <c r="H111" s="29"/>
      <c r="I111" s="29"/>
      <c r="J111" s="36"/>
      <c r="K111" s="36"/>
      <c r="L111" s="36"/>
      <c r="M111" s="36"/>
      <c r="N111" s="36"/>
      <c r="O111" s="13"/>
      <c r="P111" s="13"/>
      <c r="Q111" s="13"/>
      <c r="R111" s="14"/>
      <c r="S111" s="41"/>
      <c r="T111" s="41"/>
      <c r="U111" s="41"/>
      <c r="V111" s="41"/>
      <c r="W111" s="41"/>
      <c r="X111" s="29"/>
      <c r="Y111" s="29"/>
      <c r="Z111" s="29"/>
      <c r="AA111" s="29"/>
      <c r="AB111" s="51"/>
    </row>
    <row r="112" spans="4:28" s="24" customFormat="1" ht="12.75" customHeight="1">
      <c r="D112" s="6"/>
      <c r="E112" s="6"/>
      <c r="F112" s="6"/>
      <c r="G112" s="29"/>
      <c r="H112" s="29"/>
      <c r="I112" s="29"/>
      <c r="J112" s="36"/>
      <c r="K112" s="36"/>
      <c r="L112" s="36"/>
      <c r="M112" s="36"/>
      <c r="N112" s="36"/>
      <c r="O112" s="13"/>
      <c r="P112" s="13"/>
      <c r="Q112" s="13"/>
      <c r="R112" s="14"/>
      <c r="S112" s="41"/>
      <c r="T112" s="41"/>
      <c r="U112" s="41"/>
      <c r="V112" s="41"/>
      <c r="W112" s="41"/>
      <c r="X112" s="29"/>
      <c r="Y112" s="29"/>
      <c r="Z112" s="29"/>
      <c r="AA112" s="29"/>
      <c r="AB112" s="51"/>
    </row>
    <row r="113" spans="4:28" s="24" customFormat="1" ht="12.75" customHeight="1">
      <c r="D113" s="6"/>
      <c r="E113" s="6"/>
      <c r="F113" s="6"/>
      <c r="G113" s="29"/>
      <c r="H113" s="29"/>
      <c r="I113" s="29"/>
      <c r="J113" s="36"/>
      <c r="K113" s="36"/>
      <c r="L113" s="36"/>
      <c r="M113" s="36"/>
      <c r="N113" s="36"/>
      <c r="O113" s="13"/>
      <c r="P113" s="13"/>
      <c r="Q113" s="13"/>
      <c r="R113" s="14"/>
      <c r="S113" s="41"/>
      <c r="T113" s="41"/>
      <c r="U113" s="41"/>
      <c r="V113" s="41"/>
      <c r="W113" s="41"/>
      <c r="X113" s="29"/>
      <c r="Y113" s="29"/>
      <c r="Z113" s="29"/>
      <c r="AA113" s="29"/>
      <c r="AB113" s="51"/>
    </row>
    <row r="114" spans="4:28" s="24" customFormat="1" ht="12.75" customHeight="1">
      <c r="D114" s="6"/>
      <c r="E114" s="6"/>
      <c r="F114" s="6"/>
      <c r="G114" s="29"/>
      <c r="H114" s="29"/>
      <c r="I114" s="29"/>
      <c r="J114" s="36"/>
      <c r="K114" s="36"/>
      <c r="L114" s="36"/>
      <c r="M114" s="36"/>
      <c r="N114" s="36"/>
      <c r="O114" s="13"/>
      <c r="P114" s="13"/>
      <c r="Q114" s="13"/>
      <c r="R114" s="14"/>
      <c r="S114" s="41"/>
      <c r="T114" s="41"/>
      <c r="U114" s="41"/>
      <c r="V114" s="41"/>
      <c r="W114" s="41"/>
      <c r="X114" s="29"/>
      <c r="Y114" s="29"/>
      <c r="Z114" s="29"/>
      <c r="AA114" s="29"/>
      <c r="AB114" s="51"/>
    </row>
    <row r="115" spans="4:28" s="24" customFormat="1" ht="12.75" customHeight="1">
      <c r="D115" s="6"/>
      <c r="E115" s="6"/>
      <c r="F115" s="6"/>
      <c r="G115" s="29"/>
      <c r="H115" s="29"/>
      <c r="I115" s="29"/>
      <c r="J115" s="36"/>
      <c r="K115" s="36"/>
      <c r="L115" s="36"/>
      <c r="M115" s="36"/>
      <c r="N115" s="36"/>
      <c r="O115" s="13"/>
      <c r="P115" s="13"/>
      <c r="Q115" s="13"/>
      <c r="R115" s="14"/>
      <c r="S115" s="41"/>
      <c r="T115" s="41"/>
      <c r="U115" s="41"/>
      <c r="V115" s="41"/>
      <c r="W115" s="41"/>
      <c r="X115" s="29"/>
      <c r="Y115" s="29"/>
      <c r="Z115" s="29"/>
      <c r="AA115" s="29"/>
      <c r="AB115" s="51"/>
    </row>
    <row r="116" spans="4:28" s="24" customFormat="1" ht="12.75" customHeight="1">
      <c r="D116" s="6"/>
      <c r="E116" s="6"/>
      <c r="F116" s="6"/>
      <c r="G116" s="29"/>
      <c r="H116" s="29"/>
      <c r="I116" s="29"/>
      <c r="J116" s="36"/>
      <c r="K116" s="36"/>
      <c r="L116" s="36"/>
      <c r="M116" s="36"/>
      <c r="N116" s="36"/>
      <c r="O116" s="13"/>
      <c r="P116" s="13"/>
      <c r="Q116" s="13"/>
      <c r="R116" s="14"/>
      <c r="S116" s="41"/>
      <c r="T116" s="41"/>
      <c r="U116" s="41"/>
      <c r="V116" s="41"/>
      <c r="W116" s="41"/>
      <c r="X116" s="29"/>
      <c r="Y116" s="29"/>
      <c r="Z116" s="29"/>
      <c r="AA116" s="29"/>
      <c r="AB116" s="51"/>
    </row>
    <row r="117" spans="4:28" s="24" customFormat="1" ht="12.75" customHeight="1">
      <c r="D117" s="6"/>
      <c r="E117" s="6"/>
      <c r="F117" s="6"/>
      <c r="G117" s="29"/>
      <c r="H117" s="29"/>
      <c r="I117" s="29"/>
      <c r="J117" s="36"/>
      <c r="K117" s="36"/>
      <c r="L117" s="36"/>
      <c r="M117" s="36"/>
      <c r="N117" s="36"/>
      <c r="O117" s="13"/>
      <c r="P117" s="13"/>
      <c r="Q117" s="13"/>
      <c r="R117" s="14"/>
      <c r="S117" s="41"/>
      <c r="T117" s="41"/>
      <c r="U117" s="41"/>
      <c r="V117" s="41"/>
      <c r="W117" s="41"/>
      <c r="X117" s="29"/>
      <c r="Y117" s="29"/>
      <c r="Z117" s="29"/>
      <c r="AA117" s="29"/>
      <c r="AB117" s="51"/>
    </row>
    <row r="118" spans="4:28" s="24" customFormat="1" ht="12.75" customHeight="1">
      <c r="D118" s="6"/>
      <c r="E118" s="6"/>
      <c r="F118" s="6"/>
      <c r="G118" s="29"/>
      <c r="H118" s="29"/>
      <c r="I118" s="29"/>
      <c r="J118" s="36"/>
      <c r="K118" s="36"/>
      <c r="L118" s="36"/>
      <c r="M118" s="36"/>
      <c r="N118" s="36"/>
      <c r="O118" s="13"/>
      <c r="P118" s="13"/>
      <c r="Q118" s="13"/>
      <c r="R118" s="14"/>
      <c r="S118" s="41"/>
      <c r="T118" s="41"/>
      <c r="U118" s="41"/>
      <c r="V118" s="41"/>
      <c r="W118" s="41"/>
      <c r="X118" s="29"/>
      <c r="Y118" s="29"/>
      <c r="Z118" s="29"/>
      <c r="AA118" s="29"/>
      <c r="AB118" s="51"/>
    </row>
    <row r="119" spans="4:28" s="24" customFormat="1" ht="12.75" customHeight="1">
      <c r="D119" s="6"/>
      <c r="E119" s="6"/>
      <c r="F119" s="6"/>
      <c r="G119" s="29"/>
      <c r="H119" s="29"/>
      <c r="I119" s="29"/>
      <c r="J119" s="36"/>
      <c r="K119" s="36"/>
      <c r="L119" s="36"/>
      <c r="M119" s="36"/>
      <c r="N119" s="36"/>
      <c r="O119" s="13"/>
      <c r="P119" s="13"/>
      <c r="Q119" s="13"/>
      <c r="R119" s="14"/>
      <c r="S119" s="41"/>
      <c r="T119" s="41"/>
      <c r="U119" s="41"/>
      <c r="V119" s="41"/>
      <c r="W119" s="41"/>
      <c r="X119" s="29"/>
      <c r="Y119" s="29"/>
      <c r="Z119" s="29"/>
      <c r="AA119" s="29"/>
      <c r="AB119" s="51"/>
    </row>
    <row r="120" spans="4:28" s="24" customFormat="1" ht="12.75" customHeight="1">
      <c r="D120" s="6"/>
      <c r="E120" s="6"/>
      <c r="F120" s="6"/>
      <c r="G120" s="29"/>
      <c r="H120" s="29"/>
      <c r="I120" s="29"/>
      <c r="J120" s="36"/>
      <c r="K120" s="36"/>
      <c r="L120" s="36"/>
      <c r="M120" s="36"/>
      <c r="N120" s="36"/>
      <c r="O120" s="13"/>
      <c r="P120" s="13"/>
      <c r="Q120" s="13"/>
      <c r="R120" s="14"/>
      <c r="S120" s="41"/>
      <c r="T120" s="41"/>
      <c r="U120" s="41"/>
      <c r="V120" s="41"/>
      <c r="W120" s="41"/>
      <c r="X120" s="29"/>
      <c r="Y120" s="29"/>
      <c r="Z120" s="29"/>
      <c r="AA120" s="29"/>
      <c r="AB120" s="51"/>
    </row>
    <row r="121" spans="4:28" s="24" customFormat="1" ht="12.75" customHeight="1">
      <c r="D121" s="6"/>
      <c r="E121" s="6"/>
      <c r="F121" s="6"/>
      <c r="G121" s="29"/>
      <c r="H121" s="29"/>
      <c r="I121" s="29"/>
      <c r="J121" s="36"/>
      <c r="K121" s="36"/>
      <c r="L121" s="36"/>
      <c r="M121" s="36"/>
      <c r="N121" s="36"/>
      <c r="O121" s="13"/>
      <c r="P121" s="13"/>
      <c r="Q121" s="13"/>
      <c r="R121" s="14"/>
      <c r="S121" s="41"/>
      <c r="T121" s="41"/>
      <c r="U121" s="41"/>
      <c r="V121" s="41"/>
      <c r="W121" s="41"/>
      <c r="X121" s="29"/>
      <c r="Y121" s="29"/>
      <c r="Z121" s="29"/>
      <c r="AA121" s="29"/>
      <c r="AB121" s="51"/>
    </row>
    <row r="122" spans="4:28" s="24" customFormat="1" ht="12.75" customHeight="1">
      <c r="D122" s="6"/>
      <c r="E122" s="6"/>
      <c r="F122" s="6"/>
      <c r="G122" s="29"/>
      <c r="H122" s="29"/>
      <c r="I122" s="29"/>
      <c r="J122" s="36"/>
      <c r="K122" s="36"/>
      <c r="L122" s="36"/>
      <c r="M122" s="36"/>
      <c r="N122" s="36"/>
      <c r="O122" s="13"/>
      <c r="P122" s="13"/>
      <c r="Q122" s="13"/>
      <c r="R122" s="14"/>
      <c r="S122" s="41"/>
      <c r="T122" s="41"/>
      <c r="U122" s="41"/>
      <c r="V122" s="41"/>
      <c r="W122" s="41"/>
      <c r="X122" s="29"/>
      <c r="Y122" s="29"/>
      <c r="Z122" s="29"/>
      <c r="AA122" s="29"/>
      <c r="AB122" s="51"/>
    </row>
    <row r="123" spans="4:28" s="24" customFormat="1" ht="12.75" customHeight="1">
      <c r="D123" s="6"/>
      <c r="E123" s="6"/>
      <c r="F123" s="6"/>
      <c r="G123" s="29"/>
      <c r="H123" s="29"/>
      <c r="I123" s="29"/>
      <c r="J123" s="36"/>
      <c r="K123" s="36"/>
      <c r="L123" s="36"/>
      <c r="M123" s="36"/>
      <c r="N123" s="36"/>
      <c r="O123" s="13"/>
      <c r="P123" s="13"/>
      <c r="Q123" s="13"/>
      <c r="R123" s="14"/>
      <c r="S123" s="41"/>
      <c r="T123" s="41"/>
      <c r="U123" s="41"/>
      <c r="V123" s="41"/>
      <c r="W123" s="41"/>
      <c r="X123" s="29"/>
      <c r="Y123" s="29"/>
      <c r="Z123" s="29"/>
      <c r="AA123" s="29"/>
      <c r="AB123" s="51"/>
    </row>
    <row r="124" spans="4:28" s="24" customFormat="1" ht="12.75" customHeight="1">
      <c r="D124" s="6"/>
      <c r="E124" s="6"/>
      <c r="F124" s="6"/>
      <c r="G124" s="29"/>
      <c r="H124" s="29"/>
      <c r="I124" s="29"/>
      <c r="J124" s="36"/>
      <c r="K124" s="36"/>
      <c r="L124" s="36"/>
      <c r="M124" s="36"/>
      <c r="N124" s="36"/>
      <c r="O124" s="13"/>
      <c r="P124" s="13"/>
      <c r="Q124" s="13"/>
      <c r="R124" s="14"/>
      <c r="S124" s="41"/>
      <c r="T124" s="41"/>
      <c r="U124" s="41"/>
      <c r="V124" s="41"/>
      <c r="W124" s="41"/>
      <c r="X124" s="29"/>
      <c r="Y124" s="29"/>
      <c r="Z124" s="29"/>
      <c r="AA124" s="29"/>
      <c r="AB124" s="51"/>
    </row>
    <row r="125" spans="4:28" s="24" customFormat="1" ht="12.75" customHeight="1">
      <c r="D125" s="6"/>
      <c r="E125" s="6"/>
      <c r="F125" s="6"/>
      <c r="G125" s="29"/>
      <c r="H125" s="29"/>
      <c r="I125" s="29"/>
      <c r="J125" s="36"/>
      <c r="K125" s="36"/>
      <c r="L125" s="36"/>
      <c r="M125" s="36"/>
      <c r="N125" s="36"/>
      <c r="O125" s="13"/>
      <c r="P125" s="13"/>
      <c r="Q125" s="13"/>
      <c r="R125" s="14"/>
      <c r="S125" s="41"/>
      <c r="T125" s="41"/>
      <c r="U125" s="41"/>
      <c r="V125" s="41"/>
      <c r="W125" s="41"/>
      <c r="X125" s="29"/>
      <c r="Y125" s="29"/>
      <c r="Z125" s="29"/>
      <c r="AA125" s="29"/>
      <c r="AB125" s="51"/>
    </row>
    <row r="126" spans="4:28" s="24" customFormat="1" ht="12.75" customHeight="1">
      <c r="D126" s="6"/>
      <c r="E126" s="6"/>
      <c r="F126" s="6"/>
      <c r="G126" s="29"/>
      <c r="H126" s="29"/>
      <c r="I126" s="29"/>
      <c r="J126" s="36"/>
      <c r="K126" s="36"/>
      <c r="L126" s="36"/>
      <c r="M126" s="36"/>
      <c r="N126" s="36"/>
      <c r="O126" s="13"/>
      <c r="P126" s="13"/>
      <c r="Q126" s="13"/>
      <c r="R126" s="14"/>
      <c r="S126" s="41"/>
      <c r="T126" s="41"/>
      <c r="U126" s="41"/>
      <c r="V126" s="41"/>
      <c r="W126" s="41"/>
      <c r="X126" s="29"/>
      <c r="Y126" s="29"/>
      <c r="Z126" s="29"/>
      <c r="AA126" s="29"/>
      <c r="AB126" s="51"/>
    </row>
    <row r="127" spans="4:28" s="24" customFormat="1" ht="12.75" customHeight="1">
      <c r="D127" s="6"/>
      <c r="E127" s="6"/>
      <c r="F127" s="6"/>
      <c r="G127" s="29"/>
      <c r="H127" s="29"/>
      <c r="I127" s="29"/>
      <c r="J127" s="36"/>
      <c r="K127" s="36"/>
      <c r="L127" s="36"/>
      <c r="M127" s="36"/>
      <c r="N127" s="36"/>
      <c r="O127" s="13"/>
      <c r="P127" s="13"/>
      <c r="Q127" s="13"/>
      <c r="R127" s="14"/>
      <c r="S127" s="41"/>
      <c r="T127" s="41"/>
      <c r="U127" s="41"/>
      <c r="V127" s="41"/>
      <c r="W127" s="41"/>
      <c r="X127" s="29"/>
      <c r="Y127" s="29"/>
      <c r="Z127" s="29"/>
      <c r="AA127" s="29"/>
      <c r="AB127" s="51"/>
    </row>
    <row r="128" spans="4:28" s="24" customFormat="1" ht="12.75" customHeight="1">
      <c r="D128" s="6"/>
      <c r="E128" s="6"/>
      <c r="F128" s="6"/>
      <c r="G128" s="29"/>
      <c r="H128" s="29"/>
      <c r="I128" s="29"/>
      <c r="J128" s="36"/>
      <c r="K128" s="36"/>
      <c r="L128" s="36"/>
      <c r="M128" s="36"/>
      <c r="N128" s="36"/>
      <c r="O128" s="13"/>
      <c r="P128" s="13"/>
      <c r="Q128" s="13"/>
      <c r="R128" s="14"/>
      <c r="S128" s="41"/>
      <c r="T128" s="41"/>
      <c r="U128" s="41"/>
      <c r="V128" s="41"/>
      <c r="W128" s="41"/>
      <c r="X128" s="29"/>
      <c r="Y128" s="29"/>
      <c r="Z128" s="29"/>
      <c r="AA128" s="29"/>
      <c r="AB128" s="51"/>
    </row>
    <row r="129" spans="4:28" s="24" customFormat="1" ht="12.75" customHeight="1">
      <c r="D129" s="6"/>
      <c r="E129" s="6"/>
      <c r="F129" s="6"/>
      <c r="G129" s="29"/>
      <c r="H129" s="29"/>
      <c r="I129" s="29"/>
      <c r="J129" s="36"/>
      <c r="K129" s="36"/>
      <c r="L129" s="36"/>
      <c r="M129" s="36"/>
      <c r="N129" s="36"/>
      <c r="O129" s="13"/>
      <c r="P129" s="13"/>
      <c r="Q129" s="13"/>
      <c r="R129" s="14"/>
      <c r="S129" s="41"/>
      <c r="T129" s="41"/>
      <c r="U129" s="41"/>
      <c r="V129" s="41"/>
      <c r="W129" s="41"/>
      <c r="X129" s="29"/>
      <c r="Y129" s="29"/>
      <c r="Z129" s="29"/>
      <c r="AA129" s="29"/>
      <c r="AB129" s="51"/>
    </row>
    <row r="130" spans="4:28" s="24" customFormat="1" ht="12.75" customHeight="1">
      <c r="D130" s="6"/>
      <c r="E130" s="6"/>
      <c r="F130" s="6"/>
      <c r="G130" s="29"/>
      <c r="H130" s="29"/>
      <c r="I130" s="29"/>
      <c r="J130" s="36"/>
      <c r="K130" s="36"/>
      <c r="L130" s="36"/>
      <c r="M130" s="36"/>
      <c r="N130" s="36"/>
      <c r="O130" s="13"/>
      <c r="P130" s="13"/>
      <c r="Q130" s="13"/>
      <c r="R130" s="14"/>
      <c r="S130" s="41"/>
      <c r="T130" s="41"/>
      <c r="U130" s="41"/>
      <c r="V130" s="41"/>
      <c r="W130" s="41"/>
      <c r="X130" s="29"/>
      <c r="Y130" s="29"/>
      <c r="Z130" s="29"/>
      <c r="AA130" s="29"/>
      <c r="AB130" s="51"/>
    </row>
    <row r="131" spans="4:28" s="24" customFormat="1" ht="12.75" customHeight="1">
      <c r="D131" s="6"/>
      <c r="E131" s="6"/>
      <c r="F131" s="6"/>
      <c r="G131" s="29"/>
      <c r="H131" s="29"/>
      <c r="I131" s="29"/>
      <c r="J131" s="36"/>
      <c r="K131" s="36"/>
      <c r="L131" s="36"/>
      <c r="M131" s="36"/>
      <c r="N131" s="36"/>
      <c r="O131" s="13"/>
      <c r="P131" s="13"/>
      <c r="Q131" s="13"/>
      <c r="R131" s="14"/>
      <c r="S131" s="41"/>
      <c r="T131" s="41"/>
      <c r="U131" s="41"/>
      <c r="V131" s="41"/>
      <c r="W131" s="41"/>
      <c r="X131" s="29"/>
      <c r="Y131" s="29"/>
      <c r="Z131" s="29"/>
      <c r="AA131" s="29"/>
      <c r="AB131" s="51"/>
    </row>
    <row r="132" spans="4:28" s="24" customFormat="1" ht="12.75" customHeight="1">
      <c r="D132" s="6"/>
      <c r="E132" s="6"/>
      <c r="F132" s="6"/>
      <c r="G132" s="29"/>
      <c r="H132" s="29"/>
      <c r="I132" s="29"/>
      <c r="J132" s="36"/>
      <c r="K132" s="36"/>
      <c r="L132" s="36"/>
      <c r="M132" s="36"/>
      <c r="N132" s="36"/>
      <c r="O132" s="13"/>
      <c r="P132" s="13"/>
      <c r="Q132" s="13"/>
      <c r="R132" s="14"/>
      <c r="S132" s="41"/>
      <c r="T132" s="41"/>
      <c r="U132" s="41"/>
      <c r="V132" s="41"/>
      <c r="W132" s="41"/>
      <c r="X132" s="29"/>
      <c r="Y132" s="29"/>
      <c r="Z132" s="29"/>
      <c r="AA132" s="29"/>
      <c r="AB132" s="51"/>
    </row>
  </sheetData>
  <sheetProtection/>
  <mergeCells count="326">
    <mergeCell ref="I5:I6"/>
    <mergeCell ref="X5:X6"/>
    <mergeCell ref="Y5:Y6"/>
    <mergeCell ref="AA5:AA6"/>
    <mergeCell ref="AB5:AB6"/>
    <mergeCell ref="C5:C6"/>
    <mergeCell ref="D5:D6"/>
    <mergeCell ref="E5:E6"/>
    <mergeCell ref="F5:F6"/>
    <mergeCell ref="G5:G6"/>
    <mergeCell ref="H5:H6"/>
    <mergeCell ref="I7:I8"/>
    <mergeCell ref="X7:X8"/>
    <mergeCell ref="Y7:Y8"/>
    <mergeCell ref="AA7:AA8"/>
    <mergeCell ref="AB7:AB8"/>
    <mergeCell ref="C7:C8"/>
    <mergeCell ref="D7:D8"/>
    <mergeCell ref="E7:E8"/>
    <mergeCell ref="F7:F8"/>
    <mergeCell ref="G7:G8"/>
    <mergeCell ref="H7:H8"/>
    <mergeCell ref="Z7:Z8"/>
    <mergeCell ref="I9:I10"/>
    <mergeCell ref="X9:X10"/>
    <mergeCell ref="Y9:Y10"/>
    <mergeCell ref="AA9:AA10"/>
    <mergeCell ref="AB9:AB10"/>
    <mergeCell ref="C9:C10"/>
    <mergeCell ref="D9:D10"/>
    <mergeCell ref="E9:E10"/>
    <mergeCell ref="F9:F10"/>
    <mergeCell ref="G9:G10"/>
    <mergeCell ref="H9:H10"/>
    <mergeCell ref="Z9:Z10"/>
    <mergeCell ref="I11:I12"/>
    <mergeCell ref="X11:X12"/>
    <mergeCell ref="Y11:Y12"/>
    <mergeCell ref="AA11:AA12"/>
    <mergeCell ref="AB11:AB12"/>
    <mergeCell ref="C11:C12"/>
    <mergeCell ref="D11:D12"/>
    <mergeCell ref="E11:E12"/>
    <mergeCell ref="F11:F12"/>
    <mergeCell ref="G11:G12"/>
    <mergeCell ref="H11:H12"/>
    <mergeCell ref="Z11:Z12"/>
    <mergeCell ref="I13:I14"/>
    <mergeCell ref="X13:X14"/>
    <mergeCell ref="Y13:Y14"/>
    <mergeCell ref="AA13:AA14"/>
    <mergeCell ref="AB13:AB14"/>
    <mergeCell ref="C13:C14"/>
    <mergeCell ref="D13:D14"/>
    <mergeCell ref="E13:E14"/>
    <mergeCell ref="F13:F14"/>
    <mergeCell ref="G13:G14"/>
    <mergeCell ref="H13:H14"/>
    <mergeCell ref="Z13:Z14"/>
    <mergeCell ref="Z19:Z20"/>
    <mergeCell ref="I15:I16"/>
    <mergeCell ref="X15:X16"/>
    <mergeCell ref="Y15:Y16"/>
    <mergeCell ref="AA15:AA16"/>
    <mergeCell ref="AB15:AB16"/>
    <mergeCell ref="C15:C16"/>
    <mergeCell ref="D15:D16"/>
    <mergeCell ref="E15:E16"/>
    <mergeCell ref="F15:F16"/>
    <mergeCell ref="G15:G16"/>
    <mergeCell ref="H15:H16"/>
    <mergeCell ref="Z15:Z16"/>
    <mergeCell ref="Z21:Z22"/>
    <mergeCell ref="H17:H18"/>
    <mergeCell ref="I19:I20"/>
    <mergeCell ref="X19:X20"/>
    <mergeCell ref="Y19:Y20"/>
    <mergeCell ref="AA19:AA20"/>
    <mergeCell ref="AB19:AB20"/>
    <mergeCell ref="C19:C20"/>
    <mergeCell ref="D19:D20"/>
    <mergeCell ref="E19:E20"/>
    <mergeCell ref="F19:F20"/>
    <mergeCell ref="G19:G20"/>
    <mergeCell ref="H19:H20"/>
    <mergeCell ref="I17:I18"/>
    <mergeCell ref="X17:X18"/>
    <mergeCell ref="Y17:Y18"/>
    <mergeCell ref="AA17:AA18"/>
    <mergeCell ref="AB17:AB18"/>
    <mergeCell ref="C17:C18"/>
    <mergeCell ref="D17:D18"/>
    <mergeCell ref="E17:E18"/>
    <mergeCell ref="F17:F18"/>
    <mergeCell ref="G17:G18"/>
    <mergeCell ref="Z17:Z18"/>
    <mergeCell ref="I23:I24"/>
    <mergeCell ref="X23:X24"/>
    <mergeCell ref="Y23:Y24"/>
    <mergeCell ref="AA23:AA24"/>
    <mergeCell ref="AB23:AB24"/>
    <mergeCell ref="C23:C24"/>
    <mergeCell ref="D23:D24"/>
    <mergeCell ref="E23:E24"/>
    <mergeCell ref="F23:F24"/>
    <mergeCell ref="G23:G24"/>
    <mergeCell ref="H23:H24"/>
    <mergeCell ref="Z23:Z24"/>
    <mergeCell ref="P8:Q23"/>
    <mergeCell ref="I21:I22"/>
    <mergeCell ref="X21:X22"/>
    <mergeCell ref="Y21:Y22"/>
    <mergeCell ref="AA21:AA22"/>
    <mergeCell ref="AB21:AB22"/>
    <mergeCell ref="C21:C22"/>
    <mergeCell ref="D21:D22"/>
    <mergeCell ref="E21:E22"/>
    <mergeCell ref="F21:F22"/>
    <mergeCell ref="G21:G22"/>
    <mergeCell ref="H21:H22"/>
    <mergeCell ref="I25:I26"/>
    <mergeCell ref="X25:X26"/>
    <mergeCell ref="Y25:Y26"/>
    <mergeCell ref="AA25:AA26"/>
    <mergeCell ref="AB25:AB26"/>
    <mergeCell ref="C25:C26"/>
    <mergeCell ref="D25:D26"/>
    <mergeCell ref="E25:E26"/>
    <mergeCell ref="F25:F26"/>
    <mergeCell ref="G25:G26"/>
    <mergeCell ref="H25:H26"/>
    <mergeCell ref="I27:I28"/>
    <mergeCell ref="X27:X28"/>
    <mergeCell ref="Y27:Y28"/>
    <mergeCell ref="AA27:AA28"/>
    <mergeCell ref="AB27:AB28"/>
    <mergeCell ref="C27:C28"/>
    <mergeCell ref="D27:D28"/>
    <mergeCell ref="E27:E28"/>
    <mergeCell ref="F27:F28"/>
    <mergeCell ref="G27:G28"/>
    <mergeCell ref="H27:H28"/>
    <mergeCell ref="I29:I30"/>
    <mergeCell ref="X29:X30"/>
    <mergeCell ref="Y29:Y30"/>
    <mergeCell ref="AA29:AA30"/>
    <mergeCell ref="AB29:AB30"/>
    <mergeCell ref="C29:C30"/>
    <mergeCell ref="D29:D30"/>
    <mergeCell ref="E29:E30"/>
    <mergeCell ref="F29:F30"/>
    <mergeCell ref="G29:G30"/>
    <mergeCell ref="H29:H30"/>
    <mergeCell ref="I31:I32"/>
    <mergeCell ref="X31:X32"/>
    <mergeCell ref="Y31:Y32"/>
    <mergeCell ref="AA31:AA32"/>
    <mergeCell ref="AB31:AB32"/>
    <mergeCell ref="C31:C32"/>
    <mergeCell ref="D31:D32"/>
    <mergeCell ref="E31:E32"/>
    <mergeCell ref="F31:F32"/>
    <mergeCell ref="G31:G32"/>
    <mergeCell ref="H31:H32"/>
    <mergeCell ref="I33:I34"/>
    <mergeCell ref="X33:X34"/>
    <mergeCell ref="Y33:Y34"/>
    <mergeCell ref="AA33:AA34"/>
    <mergeCell ref="AB33:AB34"/>
    <mergeCell ref="C33:C34"/>
    <mergeCell ref="D33:D34"/>
    <mergeCell ref="E33:E34"/>
    <mergeCell ref="F33:F34"/>
    <mergeCell ref="G33:G34"/>
    <mergeCell ref="H33:H34"/>
    <mergeCell ref="I35:I36"/>
    <mergeCell ref="X35:X36"/>
    <mergeCell ref="Y35:Y36"/>
    <mergeCell ref="AA35:AA36"/>
    <mergeCell ref="AB35:AB36"/>
    <mergeCell ref="C35:C36"/>
    <mergeCell ref="D35:D36"/>
    <mergeCell ref="E35:E36"/>
    <mergeCell ref="F35:F36"/>
    <mergeCell ref="G35:G36"/>
    <mergeCell ref="H35:H36"/>
    <mergeCell ref="Z35:Z36"/>
    <mergeCell ref="I37:I38"/>
    <mergeCell ref="X37:X38"/>
    <mergeCell ref="Y37:Y38"/>
    <mergeCell ref="AA37:AA38"/>
    <mergeCell ref="AB37:AB38"/>
    <mergeCell ref="C37:C38"/>
    <mergeCell ref="D37:D38"/>
    <mergeCell ref="E37:E38"/>
    <mergeCell ref="F37:F38"/>
    <mergeCell ref="G37:G38"/>
    <mergeCell ref="H37:H38"/>
    <mergeCell ref="I39:I40"/>
    <mergeCell ref="X39:X40"/>
    <mergeCell ref="Y39:Y40"/>
    <mergeCell ref="AA39:AA40"/>
    <mergeCell ref="AB39:AB40"/>
    <mergeCell ref="C39:C40"/>
    <mergeCell ref="D39:D40"/>
    <mergeCell ref="E39:E40"/>
    <mergeCell ref="F39:F40"/>
    <mergeCell ref="G39:G40"/>
    <mergeCell ref="H39:H40"/>
    <mergeCell ref="I41:I42"/>
    <mergeCell ref="X41:X42"/>
    <mergeCell ref="Y41:Y42"/>
    <mergeCell ref="AA41:AA42"/>
    <mergeCell ref="AB41:AB42"/>
    <mergeCell ref="C41:C42"/>
    <mergeCell ref="D41:D42"/>
    <mergeCell ref="E41:E42"/>
    <mergeCell ref="F41:F42"/>
    <mergeCell ref="G41:G42"/>
    <mergeCell ref="H41:H42"/>
    <mergeCell ref="I43:I44"/>
    <mergeCell ref="X43:X44"/>
    <mergeCell ref="Y43:Y44"/>
    <mergeCell ref="AA43:AA44"/>
    <mergeCell ref="AB43:AB44"/>
    <mergeCell ref="C43:C44"/>
    <mergeCell ref="D43:D44"/>
    <mergeCell ref="E43:E44"/>
    <mergeCell ref="F43:F44"/>
    <mergeCell ref="G43:G44"/>
    <mergeCell ref="H43:H44"/>
    <mergeCell ref="I45:I46"/>
    <mergeCell ref="X45:X46"/>
    <mergeCell ref="Y45:Y46"/>
    <mergeCell ref="AA45:AA46"/>
    <mergeCell ref="AB45:AB46"/>
    <mergeCell ref="C45:C46"/>
    <mergeCell ref="D45:D46"/>
    <mergeCell ref="E45:E46"/>
    <mergeCell ref="F45:F46"/>
    <mergeCell ref="G45:G46"/>
    <mergeCell ref="H45:H46"/>
    <mergeCell ref="Z45:Z46"/>
    <mergeCell ref="AA49:AA50"/>
    <mergeCell ref="AB49:AB50"/>
    <mergeCell ref="C49:C50"/>
    <mergeCell ref="D49:D50"/>
    <mergeCell ref="E49:E50"/>
    <mergeCell ref="F49:F50"/>
    <mergeCell ref="G49:G50"/>
    <mergeCell ref="H49:H50"/>
    <mergeCell ref="I47:I48"/>
    <mergeCell ref="X47:X48"/>
    <mergeCell ref="Y47:Y48"/>
    <mergeCell ref="AA47:AA48"/>
    <mergeCell ref="AB47:AB48"/>
    <mergeCell ref="C47:C48"/>
    <mergeCell ref="D47:D48"/>
    <mergeCell ref="E47:E48"/>
    <mergeCell ref="F47:F48"/>
    <mergeCell ref="G47:G48"/>
    <mergeCell ref="H47:H48"/>
    <mergeCell ref="C53:C54"/>
    <mergeCell ref="D53:D54"/>
    <mergeCell ref="E53:E54"/>
    <mergeCell ref="F53:F54"/>
    <mergeCell ref="G53:G54"/>
    <mergeCell ref="H53:H54"/>
    <mergeCell ref="I51:I52"/>
    <mergeCell ref="X51:X52"/>
    <mergeCell ref="Y51:Y52"/>
    <mergeCell ref="C51:C52"/>
    <mergeCell ref="D51:D52"/>
    <mergeCell ref="E51:E52"/>
    <mergeCell ref="F51:F52"/>
    <mergeCell ref="G51:G52"/>
    <mergeCell ref="H51:H52"/>
    <mergeCell ref="C57:C58"/>
    <mergeCell ref="D57:D58"/>
    <mergeCell ref="E57:E58"/>
    <mergeCell ref="F57:F58"/>
    <mergeCell ref="G57:G58"/>
    <mergeCell ref="H57:H58"/>
    <mergeCell ref="I55:I56"/>
    <mergeCell ref="X55:X56"/>
    <mergeCell ref="Y55:Y56"/>
    <mergeCell ref="C55:C56"/>
    <mergeCell ref="D55:D56"/>
    <mergeCell ref="E55:E56"/>
    <mergeCell ref="F55:F56"/>
    <mergeCell ref="G55:G56"/>
    <mergeCell ref="H55:H56"/>
    <mergeCell ref="AG19:AH32"/>
    <mergeCell ref="Z25:Z26"/>
    <mergeCell ref="Z27:Z28"/>
    <mergeCell ref="Z29:Z30"/>
    <mergeCell ref="Z31:Z32"/>
    <mergeCell ref="Z33:Z34"/>
    <mergeCell ref="Z5:Z6"/>
    <mergeCell ref="I57:I58"/>
    <mergeCell ref="X57:X58"/>
    <mergeCell ref="Y57:Y58"/>
    <mergeCell ref="AA57:AA58"/>
    <mergeCell ref="AA55:AA56"/>
    <mergeCell ref="AB55:AB56"/>
    <mergeCell ref="Z55:Z56"/>
    <mergeCell ref="I53:I54"/>
    <mergeCell ref="X53:X54"/>
    <mergeCell ref="Y53:Y54"/>
    <mergeCell ref="AA53:AA54"/>
    <mergeCell ref="AB53:AB54"/>
    <mergeCell ref="AA51:AA52"/>
    <mergeCell ref="AB51:AB52"/>
    <mergeCell ref="I49:I50"/>
    <mergeCell ref="X49:X50"/>
    <mergeCell ref="Y49:Y50"/>
    <mergeCell ref="Z57:Z58"/>
    <mergeCell ref="O25:R25"/>
    <mergeCell ref="Z47:Z48"/>
    <mergeCell ref="Z49:Z50"/>
    <mergeCell ref="Z51:Z52"/>
    <mergeCell ref="Z53:Z54"/>
    <mergeCell ref="Z37:Z38"/>
    <mergeCell ref="Z39:Z40"/>
    <mergeCell ref="Z41:Z42"/>
    <mergeCell ref="Z43:Z44"/>
  </mergeCells>
  <conditionalFormatting sqref="E5:F58">
    <cfRule type="expression" priority="9" dxfId="0">
      <formula>$E5=$AE$5</formula>
    </cfRule>
  </conditionalFormatting>
  <conditionalFormatting sqref="G5:G48 Z5:Z48">
    <cfRule type="expression" priority="10" dxfId="1">
      <formula>COUNTIF($G$5:$G$78,G5)+COUNTIF(女子!#REF!,G5)&gt;1</formula>
    </cfRule>
  </conditionalFormatting>
  <conditionalFormatting sqref="X5:Y56">
    <cfRule type="expression" priority="11" dxfId="0">
      <formula>$Z5=$AE$5</formula>
    </cfRule>
  </conditionalFormatting>
  <dataValidations count="2">
    <dataValidation type="list" allowBlank="1" showInputMessage="1" showErrorMessage="1" sqref="E5:E58 X5:X58">
      <formula1>"西尾張,知多,愛日,名古屋,西三河,東三河"</formula1>
    </dataValidation>
    <dataValidation type="list" allowBlank="1" showInputMessage="1" showErrorMessage="1" sqref="AD5">
      <formula1>$AD$6:$AD$11</formula1>
    </dataValidation>
  </dataValidations>
  <printOptions/>
  <pageMargins left="0.7" right="0.7" top="0.75" bottom="0.75" header="0.3" footer="0.3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tabSelected="1" view="pageBreakPreview" zoomScale="60" zoomScaleNormal="90" zoomScalePageLayoutView="0" workbookViewId="0" topLeftCell="A1">
      <selection activeCell="I21" sqref="I21:J21"/>
    </sheetView>
  </sheetViews>
  <sheetFormatPr defaultColWidth="9.125" defaultRowHeight="13.5"/>
  <cols>
    <col min="1" max="16384" width="9.125" style="60" customWidth="1"/>
  </cols>
  <sheetData>
    <row r="1" ht="17.25">
      <c r="B1" s="61" t="s">
        <v>56</v>
      </c>
    </row>
    <row r="2" spans="2:10" ht="17.25">
      <c r="B2" s="61" t="s">
        <v>112</v>
      </c>
      <c r="C2" s="62"/>
      <c r="D2" s="62"/>
      <c r="E2" s="62"/>
      <c r="F2" s="62"/>
      <c r="G2" s="62"/>
      <c r="H2" s="62"/>
      <c r="I2" s="62"/>
      <c r="J2" s="62"/>
    </row>
    <row r="3" spans="2:10" ht="17.25">
      <c r="B3" s="61" t="s">
        <v>1</v>
      </c>
      <c r="C3" s="62"/>
      <c r="D3" s="62"/>
      <c r="E3" s="62"/>
      <c r="F3" s="62"/>
      <c r="G3" s="62"/>
      <c r="H3" s="62"/>
      <c r="I3" s="62"/>
      <c r="J3" s="62"/>
    </row>
    <row r="4" spans="2:10" ht="17.25">
      <c r="B4" s="147" t="s">
        <v>113</v>
      </c>
      <c r="C4" s="147"/>
      <c r="D4" s="147" t="s">
        <v>114</v>
      </c>
      <c r="E4" s="147"/>
      <c r="F4" s="147"/>
      <c r="G4" s="147"/>
      <c r="H4" s="147"/>
      <c r="I4" s="147" t="s">
        <v>15</v>
      </c>
      <c r="J4" s="147"/>
    </row>
    <row r="5" spans="2:10" ht="17.25">
      <c r="B5" s="147" t="s">
        <v>115</v>
      </c>
      <c r="C5" s="147"/>
      <c r="D5" s="147" t="s">
        <v>134</v>
      </c>
      <c r="E5" s="147"/>
      <c r="F5" s="147"/>
      <c r="G5" s="147"/>
      <c r="H5" s="147"/>
      <c r="I5" s="147" t="s">
        <v>20</v>
      </c>
      <c r="J5" s="147"/>
    </row>
    <row r="6" spans="2:10" ht="17.25">
      <c r="B6" s="147" t="s">
        <v>117</v>
      </c>
      <c r="C6" s="147"/>
      <c r="D6" s="147" t="s">
        <v>138</v>
      </c>
      <c r="E6" s="147"/>
      <c r="F6" s="147"/>
      <c r="G6" s="147"/>
      <c r="H6" s="147"/>
      <c r="I6" s="147" t="s">
        <v>16</v>
      </c>
      <c r="J6" s="147"/>
    </row>
    <row r="7" spans="2:10" ht="17.25">
      <c r="B7" s="147" t="s">
        <v>117</v>
      </c>
      <c r="C7" s="147"/>
      <c r="D7" s="147" t="s">
        <v>139</v>
      </c>
      <c r="E7" s="147"/>
      <c r="F7" s="147"/>
      <c r="G7" s="147"/>
      <c r="H7" s="147"/>
      <c r="I7" s="147" t="s">
        <v>15</v>
      </c>
      <c r="J7" s="147"/>
    </row>
    <row r="8" spans="2:10" ht="17.25">
      <c r="B8" s="147" t="s">
        <v>118</v>
      </c>
      <c r="C8" s="147"/>
      <c r="D8" s="147" t="s">
        <v>140</v>
      </c>
      <c r="E8" s="147"/>
      <c r="F8" s="147"/>
      <c r="G8" s="147"/>
      <c r="H8" s="147"/>
      <c r="I8" s="147" t="s">
        <v>17</v>
      </c>
      <c r="J8" s="147"/>
    </row>
    <row r="9" spans="2:10" ht="17.25">
      <c r="B9" s="147" t="s">
        <v>118</v>
      </c>
      <c r="C9" s="147"/>
      <c r="D9" s="147" t="s">
        <v>141</v>
      </c>
      <c r="E9" s="147"/>
      <c r="F9" s="147"/>
      <c r="G9" s="147"/>
      <c r="H9" s="147"/>
      <c r="I9" s="147" t="s">
        <v>20</v>
      </c>
      <c r="J9" s="147"/>
    </row>
    <row r="10" spans="2:10" ht="17.25">
      <c r="B10" s="147" t="s">
        <v>118</v>
      </c>
      <c r="C10" s="147"/>
      <c r="D10" s="147" t="s">
        <v>122</v>
      </c>
      <c r="E10" s="147"/>
      <c r="F10" s="147"/>
      <c r="G10" s="147"/>
      <c r="H10" s="147"/>
      <c r="I10" s="147" t="s">
        <v>19</v>
      </c>
      <c r="J10" s="147"/>
    </row>
    <row r="11" spans="2:10" ht="17.25">
      <c r="B11" s="147" t="s">
        <v>118</v>
      </c>
      <c r="C11" s="147"/>
      <c r="D11" s="147" t="s">
        <v>116</v>
      </c>
      <c r="E11" s="147"/>
      <c r="F11" s="147"/>
      <c r="G11" s="147"/>
      <c r="H11" s="147"/>
      <c r="I11" s="147" t="s">
        <v>15</v>
      </c>
      <c r="J11" s="147"/>
    </row>
    <row r="12" spans="4:10" ht="17.25">
      <c r="D12" s="63"/>
      <c r="E12" s="63"/>
      <c r="F12" s="63"/>
      <c r="G12" s="63"/>
      <c r="H12" s="63"/>
      <c r="I12" s="63"/>
      <c r="J12" s="63"/>
    </row>
    <row r="13" spans="2:10" ht="17.25">
      <c r="B13" s="61" t="s">
        <v>2</v>
      </c>
      <c r="C13" s="62"/>
      <c r="D13" s="64"/>
      <c r="E13" s="64"/>
      <c r="F13" s="64"/>
      <c r="G13" s="64"/>
      <c r="H13" s="64"/>
      <c r="I13" s="64"/>
      <c r="J13" s="64"/>
    </row>
    <row r="14" spans="2:10" ht="17.25">
      <c r="B14" s="147" t="s">
        <v>113</v>
      </c>
      <c r="C14" s="147"/>
      <c r="D14" s="147" t="s">
        <v>130</v>
      </c>
      <c r="E14" s="147"/>
      <c r="F14" s="147"/>
      <c r="G14" s="147"/>
      <c r="H14" s="147"/>
      <c r="I14" s="147" t="s">
        <v>19</v>
      </c>
      <c r="J14" s="147"/>
    </row>
    <row r="15" spans="2:10" ht="17.25">
      <c r="B15" s="147" t="s">
        <v>115</v>
      </c>
      <c r="C15" s="147"/>
      <c r="D15" s="147" t="s">
        <v>119</v>
      </c>
      <c r="E15" s="147"/>
      <c r="F15" s="147"/>
      <c r="G15" s="147"/>
      <c r="H15" s="147"/>
      <c r="I15" s="147" t="s">
        <v>19</v>
      </c>
      <c r="J15" s="147"/>
    </row>
    <row r="16" spans="2:10" ht="17.25">
      <c r="B16" s="147" t="s">
        <v>117</v>
      </c>
      <c r="C16" s="147"/>
      <c r="D16" s="147" t="s">
        <v>131</v>
      </c>
      <c r="E16" s="147"/>
      <c r="F16" s="147"/>
      <c r="G16" s="147"/>
      <c r="H16" s="147"/>
      <c r="I16" s="147" t="s">
        <v>15</v>
      </c>
      <c r="J16" s="147"/>
    </row>
    <row r="17" spans="2:10" ht="17.25">
      <c r="B17" s="147" t="s">
        <v>117</v>
      </c>
      <c r="C17" s="147"/>
      <c r="D17" s="147" t="s">
        <v>122</v>
      </c>
      <c r="E17" s="147"/>
      <c r="F17" s="147"/>
      <c r="G17" s="147"/>
      <c r="H17" s="147"/>
      <c r="I17" s="147" t="s">
        <v>19</v>
      </c>
      <c r="J17" s="147"/>
    </row>
    <row r="18" spans="2:10" ht="17.25">
      <c r="B18" s="147" t="s">
        <v>118</v>
      </c>
      <c r="C18" s="147"/>
      <c r="D18" s="147" t="s">
        <v>132</v>
      </c>
      <c r="E18" s="147"/>
      <c r="F18" s="147"/>
      <c r="G18" s="147"/>
      <c r="H18" s="147"/>
      <c r="I18" s="147" t="s">
        <v>19</v>
      </c>
      <c r="J18" s="147"/>
    </row>
    <row r="19" spans="2:10" ht="17.25">
      <c r="B19" s="147" t="s">
        <v>118</v>
      </c>
      <c r="C19" s="147"/>
      <c r="D19" s="147" t="s">
        <v>120</v>
      </c>
      <c r="E19" s="147"/>
      <c r="F19" s="147"/>
      <c r="G19" s="147"/>
      <c r="H19" s="147"/>
      <c r="I19" s="147" t="s">
        <v>19</v>
      </c>
      <c r="J19" s="147"/>
    </row>
    <row r="20" spans="2:10" ht="15.75" customHeight="1">
      <c r="B20" s="147" t="s">
        <v>118</v>
      </c>
      <c r="C20" s="147"/>
      <c r="D20" s="147" t="s">
        <v>121</v>
      </c>
      <c r="E20" s="147"/>
      <c r="F20" s="147"/>
      <c r="G20" s="147"/>
      <c r="H20" s="147"/>
      <c r="I20" s="147" t="s">
        <v>18</v>
      </c>
      <c r="J20" s="147"/>
    </row>
    <row r="21" spans="2:10" ht="17.25">
      <c r="B21" s="147" t="s">
        <v>118</v>
      </c>
      <c r="C21" s="147"/>
      <c r="D21" s="147" t="s">
        <v>133</v>
      </c>
      <c r="E21" s="147"/>
      <c r="F21" s="147"/>
      <c r="G21" s="147"/>
      <c r="H21" s="147"/>
      <c r="I21" s="147" t="s">
        <v>16</v>
      </c>
      <c r="J21" s="147"/>
    </row>
  </sheetData>
  <sheetProtection/>
  <mergeCells count="48">
    <mergeCell ref="B20:C20"/>
    <mergeCell ref="D20:H20"/>
    <mergeCell ref="I20:J20"/>
    <mergeCell ref="B21:C21"/>
    <mergeCell ref="D21:H21"/>
    <mergeCell ref="I21:J21"/>
    <mergeCell ref="B18:C18"/>
    <mergeCell ref="D18:H18"/>
    <mergeCell ref="I18:J18"/>
    <mergeCell ref="B19:C19"/>
    <mergeCell ref="D19:H19"/>
    <mergeCell ref="I19:J19"/>
    <mergeCell ref="B16:C16"/>
    <mergeCell ref="D16:H16"/>
    <mergeCell ref="I16:J16"/>
    <mergeCell ref="B17:C17"/>
    <mergeCell ref="D17:H17"/>
    <mergeCell ref="I17:J17"/>
    <mergeCell ref="B14:C14"/>
    <mergeCell ref="D14:H14"/>
    <mergeCell ref="I14:J14"/>
    <mergeCell ref="B15:C15"/>
    <mergeCell ref="D15:H15"/>
    <mergeCell ref="I15:J15"/>
    <mergeCell ref="B10:C10"/>
    <mergeCell ref="D10:H10"/>
    <mergeCell ref="I10:J10"/>
    <mergeCell ref="B11:C11"/>
    <mergeCell ref="D11:H11"/>
    <mergeCell ref="I11:J11"/>
    <mergeCell ref="B8:C8"/>
    <mergeCell ref="D8:H8"/>
    <mergeCell ref="I8:J8"/>
    <mergeCell ref="B9:C9"/>
    <mergeCell ref="D9:H9"/>
    <mergeCell ref="I9:J9"/>
    <mergeCell ref="B6:C6"/>
    <mergeCell ref="D6:H6"/>
    <mergeCell ref="I6:J6"/>
    <mergeCell ref="B7:C7"/>
    <mergeCell ref="D7:H7"/>
    <mergeCell ref="I7:J7"/>
    <mergeCell ref="B4:C4"/>
    <mergeCell ref="D4:H4"/>
    <mergeCell ref="I4:J4"/>
    <mergeCell ref="B5:C5"/>
    <mergeCell ref="D5:H5"/>
    <mergeCell ref="I5:J5"/>
  </mergeCells>
  <dataValidations count="1">
    <dataValidation type="list" allowBlank="1" showInputMessage="1" showErrorMessage="1" sqref="J2:J3 J13">
      <formula1>"赤,白"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豊明市教育委員会</dc:creator>
  <cp:keywords/>
  <dc:description/>
  <cp:lastModifiedBy>Administrator</cp:lastModifiedBy>
  <cp:lastPrinted>2019-10-29T03:51:26Z</cp:lastPrinted>
  <dcterms:created xsi:type="dcterms:W3CDTF">2009-10-22T04:49:35Z</dcterms:created>
  <dcterms:modified xsi:type="dcterms:W3CDTF">2019-11-04T10:54:06Z</dcterms:modified>
  <cp:category/>
  <cp:version/>
  <cp:contentType/>
  <cp:contentStatus/>
</cp:coreProperties>
</file>